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P:\Bid Library\2024 Bids\April 2024\IFB04162024BSB Fire Water Sprinkler System Inspection and Repair Services\IFB\"/>
    </mc:Choice>
  </mc:AlternateContent>
  <xr:revisionPtr revIDLastSave="0" documentId="13_ncr:1_{7230CDCF-405D-4B98-8E4D-D5FDCCF52BE6}" xr6:coauthVersionLast="47" xr6:coauthVersionMax="47" xr10:uidLastSave="{00000000-0000-0000-0000-000000000000}"/>
  <bookViews>
    <workbookView xWindow="-28920" yWindow="-120" windowWidth="29040" windowHeight="15840" tabRatio="686" firstSheet="1" activeTab="3" xr2:uid="{00000000-000D-0000-FFFF-FFFF00000000}"/>
  </bookViews>
  <sheets>
    <sheet name="Fire Water Sprinkler-Zone 1" sheetId="7" r:id="rId1"/>
    <sheet name="Fire Water Sprinkler - Zone 2" sheetId="9" r:id="rId2"/>
    <sheet name="Fire Water Sprinkler -Zone 3" sheetId="10" r:id="rId3"/>
    <sheet name="Fire Water Sprinkler - Zone 4" sheetId="11" r:id="rId4"/>
    <sheet name="Total Cost" sheetId="13" r:id="rId5"/>
  </sheets>
  <definedNames>
    <definedName name="_xlnm.Print_Area" localSheetId="1">'Fire Water Sprinkler - Zone 2'!$A$1:$G$60</definedName>
    <definedName name="_xlnm.Print_Area" localSheetId="3">'Fire Water Sprinkler - Zone 4'!$A$1:$G$54</definedName>
    <definedName name="_xlnm.Print_Area" localSheetId="2">'Fire Water Sprinkler -Zone 3'!$A$1:$G$51</definedName>
    <definedName name="_xlnm.Print_Area" localSheetId="0">'Fire Water Sprinkler-Zone 1'!$A$1:$H$54</definedName>
    <definedName name="_xlnm.Print_Area" localSheetId="4">'Total Cost'!$A$2:$D$6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3" l="1"/>
  <c r="D6" i="13"/>
  <c r="D5" i="13"/>
  <c r="C4" i="13"/>
  <c r="D4" i="13"/>
  <c r="D3" i="13"/>
  <c r="I49" i="11"/>
  <c r="H49" i="11"/>
  <c r="G49" i="11"/>
  <c r="I46" i="10"/>
  <c r="H46" i="10"/>
  <c r="C5" i="13" s="1"/>
  <c r="G46" i="10"/>
  <c r="I55" i="9"/>
  <c r="H55" i="9"/>
  <c r="G55" i="9"/>
  <c r="I49" i="7"/>
  <c r="H49" i="7"/>
  <c r="C3" i="13" s="1"/>
  <c r="I6" i="13" l="1"/>
  <c r="H6" i="13"/>
  <c r="G6" i="13"/>
  <c r="F6" i="13"/>
  <c r="E6" i="13"/>
  <c r="I5" i="13"/>
  <c r="H5" i="13"/>
  <c r="G5" i="13"/>
  <c r="F5" i="13"/>
  <c r="E5" i="13"/>
  <c r="I4" i="13"/>
  <c r="H4" i="13"/>
  <c r="G4" i="13"/>
  <c r="F4" i="13"/>
  <c r="E4" i="13"/>
  <c r="I3" i="13"/>
  <c r="H3" i="13"/>
  <c r="G3" i="13"/>
  <c r="F3" i="13"/>
  <c r="E3" i="13"/>
  <c r="B6" i="13"/>
  <c r="B5" i="13"/>
  <c r="B4" i="13"/>
  <c r="G49" i="7" l="1"/>
  <c r="B3" i="13" s="1"/>
  <c r="B9" i="13" s="1"/>
</calcChain>
</file>

<file path=xl/sharedStrings.xml><?xml version="1.0" encoding="utf-8"?>
<sst xmlns="http://schemas.openxmlformats.org/spreadsheetml/2006/main" count="256" uniqueCount="215">
  <si>
    <t>ZONE 2</t>
  </si>
  <si>
    <t>ZONE 3</t>
  </si>
  <si>
    <t>ZONE 4</t>
  </si>
  <si>
    <t>ZONE 1</t>
  </si>
  <si>
    <t>A. Maceo Walker MS
1900 E. Raines</t>
  </si>
  <si>
    <t>Airways MS
2601 Ketchum</t>
  </si>
  <si>
    <t>Alton ES
2020 Alton</t>
  </si>
  <si>
    <t>American Way MS
3805 American Way</t>
  </si>
  <si>
    <t>Avon-Lenox School
310 Avon</t>
  </si>
  <si>
    <t>Balmoral ES
5905 Grosvenor</t>
  </si>
  <si>
    <t>Belle Forest ES
3135 Ridgeway</t>
  </si>
  <si>
    <t>Berclair ES
810 North Perkins</t>
  </si>
  <si>
    <t>Bethel Grove ES
2459 Arlington Blvd.</t>
  </si>
  <si>
    <t>Bruce ES
581 Bellevue</t>
  </si>
  <si>
    <t>Carver HS
1591 Pennsylvania</t>
  </si>
  <si>
    <t>Central HS
306 S Bellevue</t>
  </si>
  <si>
    <t>Cherokee ES
3061 Kimball</t>
  </si>
  <si>
    <t>Chickasaw MS
4060 Westmont</t>
  </si>
  <si>
    <t>Cordova ES
750 Sanga</t>
  </si>
  <si>
    <t>Craigmont HS
3333 Covington Pike</t>
  </si>
  <si>
    <t>Craigmont MS
3455 Covington Pike</t>
  </si>
  <si>
    <t>Cromwell ES
4989 Cromwell</t>
  </si>
  <si>
    <t>Crump ES
4405 Crump</t>
  </si>
  <si>
    <t>Dexter ES
7105 Dexter</t>
  </si>
  <si>
    <t>Douglass HS
3200 Mt. Olive</t>
  </si>
  <si>
    <t>E.E Jeter ES
7662 Benjestown</t>
  </si>
  <si>
    <t>East CTC
3225 Walnut Grove</t>
  </si>
  <si>
    <t>East High
3206 Poplar</t>
  </si>
  <si>
    <t>Evans ES
4949 Cotton Wood</t>
  </si>
  <si>
    <t>Ford Road ES
336 Ford Rd.</t>
  </si>
  <si>
    <t>Fox Meadows ES
2960 Emerald St.</t>
  </si>
  <si>
    <t>Gardenview ES
4075 Hartz</t>
  </si>
  <si>
    <t>Geeter MS
4649 Horn Lake</t>
  </si>
  <si>
    <t>Germantown ES
2730 Cross Country</t>
  </si>
  <si>
    <t>Germantown HS/Stadium
7653 Poplar Pike</t>
  </si>
  <si>
    <t>Getwell ES
2795 Getwell Rd.</t>
  </si>
  <si>
    <t>Gordon ES
815 Breedlove</t>
  </si>
  <si>
    <t>Grahamwood ES
3950 Summer Ave.</t>
  </si>
  <si>
    <t>Hamilton ES
1378 Ethlyn</t>
  </si>
  <si>
    <t>Hamilton MS
1478 Wilson</t>
  </si>
  <si>
    <t>Havenview MS
1481 Hester</t>
  </si>
  <si>
    <t>Hawkins Mill ES
4295 Mountain Terrace</t>
  </si>
  <si>
    <t>Hickory Ridge ES
3890 Hickory Hill Rd.</t>
  </si>
  <si>
    <t>Hickory Ridge MS
3920 Ridgeway Rd.</t>
  </si>
  <si>
    <t>Highland Oaks MS
5600 Meadowbriar Trail</t>
  </si>
  <si>
    <t>Holmes Road ES
1083 Holmes</t>
  </si>
  <si>
    <t xml:space="preserve">Ida B. Wells Academy
995 S. Lauderdale </t>
  </si>
  <si>
    <t>Jackson ES
3925 Wales Ave.</t>
  </si>
  <si>
    <t>Kate Bond ES
2727 Kate Bond Rd.</t>
  </si>
  <si>
    <t>Keystone ES
4301 Old Allen Rd.</t>
  </si>
  <si>
    <t>Kingsbury CTC
1328 N. Graham</t>
  </si>
  <si>
    <t>Kingsbury ES
4055 Bayliss</t>
  </si>
  <si>
    <t>Kingsbury MS/HS
1270 N. Graham</t>
  </si>
  <si>
    <t>LaRose ES
864 S. Wellington St.</t>
  </si>
  <si>
    <t>Levi ES
135 W. Levi Rd.</t>
  </si>
  <si>
    <t>Lowrance ES
7740 Lowrance Rd.</t>
  </si>
  <si>
    <t xml:space="preserve">Lucie E. Campbell ES
3232 Birchfield  </t>
  </si>
  <si>
    <t>Lucy ES
6269 Amherst Rd.</t>
  </si>
  <si>
    <t>Macon-Hall ES
9800 Macon Rd.</t>
  </si>
  <si>
    <t>Manassas HS
1111 N. Manassas</t>
  </si>
  <si>
    <t>Messick Training Center
703 S. Greer</t>
  </si>
  <si>
    <t>Delano ES
7105 Dexter</t>
  </si>
  <si>
    <t>Mitchell HS
658 W. Mitchell Rd.</t>
  </si>
  <si>
    <t>Bolton HS 
7323 Brunswick Rd.</t>
  </si>
  <si>
    <t>B.T. Washington HS
715 S. Lauderdale</t>
  </si>
  <si>
    <t>Idlewild ES
1950 Linden</t>
  </si>
  <si>
    <t>Bellevue MS
575 S. Bellevue</t>
  </si>
  <si>
    <t>Georgian Hills MS
3925 Denver</t>
  </si>
  <si>
    <t>Cummings ES
1037 Cummings</t>
  </si>
  <si>
    <t>Douglas ES
1650 Ash</t>
  </si>
  <si>
    <t>Douglass MS
1600 Ash St.</t>
  </si>
  <si>
    <t>Downtown ES
10 N. Fourth</t>
  </si>
  <si>
    <t>Egypt ES
4160 Karen Cove</t>
  </si>
  <si>
    <t>Grandview Hts. ES/MS
2342 Clifton</t>
  </si>
  <si>
    <t>Maintenance Warehouse
1364 Farmville Rd.</t>
  </si>
  <si>
    <t>Mallory Warehouse
1384 Farmville Rd.</t>
  </si>
  <si>
    <t xml:space="preserve">                  Delano Head Start                  1716 Delano </t>
  </si>
  <si>
    <t xml:space="preserve">       North Area Office/Gragg/TTC              3782 Jackson                                    </t>
  </si>
  <si>
    <t xml:space="preserve">                North Side HS                        1212 Vollintine </t>
  </si>
  <si>
    <t xml:space="preserve">                    Northaven ES                    5157 N Circle </t>
  </si>
  <si>
    <t>Northwest Prep Academy/Student Support             1266 Poplar Ave.</t>
  </si>
  <si>
    <t xml:space="preserve">                    Nutrition Services                              3176 Jackson Ave.</t>
  </si>
  <si>
    <t xml:space="preserve">             Raleigh-Egypt HS/Stadium                    3970 Voltaire</t>
  </si>
  <si>
    <t xml:space="preserve">                     Ral-Egypt MS                   4215 Alice Ann Dr.</t>
  </si>
  <si>
    <t xml:space="preserve">                        Rozelle ES                          993 Roland</t>
  </si>
  <si>
    <t xml:space="preserve">                       Scenic Hills ES                            3450 Scenic Hills Hwy</t>
  </si>
  <si>
    <t xml:space="preserve">                  Snowden ES/MS                            1870 North Parkway</t>
  </si>
  <si>
    <t xml:space="preserve">                     Springdale ES                            880 N Hollywood    </t>
  </si>
  <si>
    <t xml:space="preserve">                        Trezevant CTC                          3224 Range Line</t>
  </si>
  <si>
    <t xml:space="preserve">                        Trezevant HS                           3350 Trezevant</t>
  </si>
  <si>
    <t xml:space="preserve">                      Vollentine ES                       1682 Vollintine</t>
  </si>
  <si>
    <t xml:space="preserve">                       Westside ES                        3347 Dawn</t>
  </si>
  <si>
    <t xml:space="preserve">                      Woodstock MS                         5885 Woodstock Cuba     </t>
  </si>
  <si>
    <t xml:space="preserve">Adminstration Building (Avery)
2597 Avery </t>
  </si>
  <si>
    <t>Administration Building (Hollywood)
160 S. Hollywood/2</t>
  </si>
  <si>
    <t>Barret's Chapel ES
10280 Godwin Rd.</t>
  </si>
  <si>
    <t>Brewster W. H.
2605 Sam Cooper</t>
  </si>
  <si>
    <t>Chimneyrock ES
8601 Chimney Rock</t>
  </si>
  <si>
    <t>Cordova HS
1800 Berry Hill</t>
  </si>
  <si>
    <t>Cordova MS
900 Sanga</t>
  </si>
  <si>
    <t>Covington Pike Head Start
5025 English Town Dr</t>
  </si>
  <si>
    <t>Dexter MS
6998 Ral-Lagrange</t>
  </si>
  <si>
    <t xml:space="preserve">Drivers Ed./Parent Welcome Center
2687 Avery
</t>
  </si>
  <si>
    <t>Early Childhood/Flicker Street Clinic/COE
130 Flicker</t>
  </si>
  <si>
    <t>Grays Creek Admin Bldg
2800 Grays Creek</t>
  </si>
  <si>
    <t>Grays Creek Clinic
2800 Grays Creek</t>
  </si>
  <si>
    <t>Grays Creek Bldg C/D Whse
2800 Grays Creek</t>
  </si>
  <si>
    <t>Kate Bond MS
2737 Kate Bond</t>
  </si>
  <si>
    <t>Maxine STEAM Academy
750 E.  Parkway S</t>
  </si>
  <si>
    <t>Mt. Pisgah  MS
1444 Mt. Pisgah</t>
  </si>
  <si>
    <t>Park Commission
2599 Avery</t>
  </si>
  <si>
    <t xml:space="preserve">             Northeast Prep Academy                   968 N Mendenhall</t>
  </si>
  <si>
    <t xml:space="preserve">       Raleigh-Bartlett Meadows              5195 Twinwood</t>
  </si>
  <si>
    <t xml:space="preserve">                    Richland ES                        5440 Rich Rd.</t>
  </si>
  <si>
    <t xml:space="preserve">                  Shady Grove ES                          5360 Shady Grove </t>
  </si>
  <si>
    <t xml:space="preserve">             Shelby Oaks ES                       6053 Summer </t>
  </si>
  <si>
    <t xml:space="preserve">           Teaching &amp; Learning Academy              2485 Union Ave.      </t>
  </si>
  <si>
    <t xml:space="preserve">                  Treadwell ES                    3538 Given   </t>
  </si>
  <si>
    <t xml:space="preserve">                      Treadwell MS                       920 North Highland </t>
  </si>
  <si>
    <t xml:space="preserve">                  Wells Station ES                       1612 Wells Station  </t>
  </si>
  <si>
    <t xml:space="preserve">                 White Station ES                 4840 Chickasaw</t>
  </si>
  <si>
    <t xml:space="preserve">                       White Station HS                    514  S  Perkins Rd</t>
  </si>
  <si>
    <t xml:space="preserve">                    White Station MS                  5465 Mason Rd.</t>
  </si>
  <si>
    <t xml:space="preserve">Total Annual Costs for Zone 3 </t>
  </si>
  <si>
    <t xml:space="preserve">Total Annual Costs for Zone 1 </t>
  </si>
  <si>
    <t>Crump Stadium
1301 Linden Ave.</t>
  </si>
  <si>
    <t>Germanshire ES
3965 S. Germantown</t>
  </si>
  <si>
    <t>Germantown MS
7925 CD Smith Rd.</t>
  </si>
  <si>
    <t>Highland Oaks ES
5252 Annandale Dr,</t>
  </si>
  <si>
    <t>Kirby HS
4080 Kirby Parkway</t>
  </si>
  <si>
    <t>Knight Road ES
3237 Knight</t>
  </si>
  <si>
    <t xml:space="preserve">                 Newberry ES                   5540 Newberry</t>
  </si>
  <si>
    <t xml:space="preserve">                  Oak Forest ES                           7440 Nonconnah View Cv.</t>
  </si>
  <si>
    <t xml:space="preserve">                   Overton HS                   3001 N.  Goodlett</t>
  </si>
  <si>
    <t xml:space="preserve">                Parkway Village ES                  3001 N.  Goodlett</t>
  </si>
  <si>
    <t xml:space="preserve">             Southwind HS                         
7900 E. Shelby Drive    </t>
  </si>
  <si>
    <t xml:space="preserve">                    Willow Oaks ES                      4417 Willow</t>
  </si>
  <si>
    <t xml:space="preserve">                    Winridge ES                      3500 Ridgeway</t>
  </si>
  <si>
    <t xml:space="preserve">                   Wooddale HS                 5151 Scottsdale     </t>
  </si>
  <si>
    <t xml:space="preserve">                    Southwind ES                        8155 Meadow Vale Dr</t>
  </si>
  <si>
    <t xml:space="preserve">                 South Park ES                  1720 Getwell        </t>
  </si>
  <si>
    <t xml:space="preserve">          Southeast Truancy Office               5396 Mendenhall Sq.</t>
  </si>
  <si>
    <t xml:space="preserve">                      Shrine School                        4259 Forest view Dr.</t>
  </si>
  <si>
    <t xml:space="preserve">                    Sheffield HS                 4315 Sheffield Ave.</t>
  </si>
  <si>
    <t xml:space="preserve">                     Sheffield ES                4290 Sheffield</t>
  </si>
  <si>
    <t xml:space="preserve">                     Sheffield CTC                     4350 Chuck</t>
  </si>
  <si>
    <t xml:space="preserve">                      Sea Isle ES                  5250 Sea Isle Rd.</t>
  </si>
  <si>
    <t xml:space="preserve">                          Ross ES                             4890 Ross Rd.</t>
  </si>
  <si>
    <t xml:space="preserve">                 Ridgeway MS                  6333 Quince</t>
  </si>
  <si>
    <t xml:space="preserve">                  Ridgeway HS                    2009 Ridgeway </t>
  </si>
  <si>
    <t xml:space="preserve">       Ridgeway Early Learning Center            3435 Ridge Meadow Pk</t>
  </si>
  <si>
    <t xml:space="preserve">               Ridgeway Annex                    1175 Ridgeway</t>
  </si>
  <si>
    <t>Total Annual Costs for Zone 4</t>
  </si>
  <si>
    <t xml:space="preserve">A.B. Hill ES
345 E. Olive
</t>
  </si>
  <si>
    <t>Alcy ES
1750 Alcy</t>
  </si>
  <si>
    <t>Bond Building
2930 Airways</t>
  </si>
  <si>
    <t>Double Tree ES
4560 Double Tree</t>
  </si>
  <si>
    <t>Dunbar ES
2606 Select</t>
  </si>
  <si>
    <t>Hamilton HS
1363 Person</t>
  </si>
  <si>
    <t>Hanley Head Start
2635 Spottswood Ave</t>
  </si>
  <si>
    <t>John P. Freeman School/Stadium
5250 Tulane</t>
  </si>
  <si>
    <t>Melrose HS
2870 Deadrick</t>
  </si>
  <si>
    <t>Melrose Stadium
2619 Park Ave.</t>
  </si>
  <si>
    <t xml:space="preserve">                  Oakhaven ES                  3795 Bishops Bridge       </t>
  </si>
  <si>
    <t xml:space="preserve">              Oakhaven MS/HS                   3125 Ladbrook Rd.</t>
  </si>
  <si>
    <t xml:space="preserve">              Oakhaven Stadium                   3125 Ladbrook Rd.</t>
  </si>
  <si>
    <t xml:space="preserve">                    Oakshire ES                  1765 E. Holmes  </t>
  </si>
  <si>
    <t xml:space="preserve">     Raineswood Residential  Center            3232 E. Raines    </t>
  </si>
  <si>
    <t xml:space="preserve">                    Riverview MS                      6333 Quince</t>
  </si>
  <si>
    <t xml:space="preserve">           Robert R. Church ES              4100 Mill Branch   </t>
  </si>
  <si>
    <t xml:space="preserve">                  Sharpe ES                      3431 Sharpe </t>
  </si>
  <si>
    <t xml:space="preserve">             Sherwood ES                      1156 Robinhood Ln.</t>
  </si>
  <si>
    <t xml:space="preserve">                Sherwood MS                   3480 Rhodes 3</t>
  </si>
  <si>
    <t xml:space="preserve">                   Southwest CTC                    3746 Horn Lake  </t>
  </si>
  <si>
    <t xml:space="preserve">                 Westhaven ES                   4585 Hodge</t>
  </si>
  <si>
    <t xml:space="preserve">               Westwood HS                      4480 Westmont       </t>
  </si>
  <si>
    <t xml:space="preserve">                  Whitehaven ES                          4783 Elvis Presley </t>
  </si>
  <si>
    <t xml:space="preserve">                   Whitehaven HS                      4851 Elvis Presley   </t>
  </si>
  <si>
    <t xml:space="preserve">                   Whitehaven Stadium                   4851 Elvis Presley   </t>
  </si>
  <si>
    <t xml:space="preserve">                      Winchester ES                   8587 Boeingshire Dr</t>
  </si>
  <si>
    <t>Zone</t>
  </si>
  <si>
    <t>Hydrant</t>
  </si>
  <si>
    <t>Wet Risers Quantity</t>
  </si>
  <si>
    <t>Dry Risers Quantity</t>
  </si>
  <si>
    <t>Fire Pump Quantity</t>
  </si>
  <si>
    <t>5 Year</t>
  </si>
  <si>
    <t>Total Annual Cost for Zone 1</t>
  </si>
  <si>
    <t>Cost per 5-Year Internal Sprinkler System Inspection</t>
  </si>
  <si>
    <t>Note: 5-Year Internal Inspections are usually priced by the 'System' - not the 'Building/Location'. The 5 schools listed have an average of 6 systems, which is higher than the average SCS school</t>
  </si>
  <si>
    <t xml:space="preserve">Above Pricing is for NFPA 25 Inspections. Pricing does not cover repair or replacements parts. </t>
  </si>
  <si>
    <t>Above pricing does not include: Standpipe Tests, Fire Hoses Inspections or testing, Weekly/Monthly Fire Pump Churns</t>
  </si>
  <si>
    <t xml:space="preserve">There may be some active SCS Schools that are not on the above list. They can priced separately at rates comparable to the above schools. </t>
  </si>
  <si>
    <t>Maintenance Repair Dollar Cost      (Hourly)</t>
  </si>
  <si>
    <t>Total Annual Cost</t>
  </si>
  <si>
    <t>Line Item Total (Zone 1)</t>
  </si>
  <si>
    <t>Line Item Total  (Zone 2)</t>
  </si>
  <si>
    <t>Line Item Total (Zone 3)</t>
  </si>
  <si>
    <t>Line Item Total (Zone 4)</t>
  </si>
  <si>
    <t>Bayer Bldg. 3030 Jackson</t>
  </si>
  <si>
    <t xml:space="preserve">          Adolescent Parenting                               205 N Claybrook </t>
  </si>
  <si>
    <t xml:space="preserve">                 Peabody ES                           2086 Young Ave</t>
  </si>
  <si>
    <t>Brownsville Rd ES-Gym Only
5292 Banburg</t>
  </si>
  <si>
    <t>Grays Creek Bldg Maint Shop
2800 Grays Creek</t>
  </si>
  <si>
    <t xml:space="preserve">             Northeast Regional Offc.  920 North Highland               </t>
  </si>
  <si>
    <t xml:space="preserve">                    Riverwood ES                        3330 Stern Lane</t>
  </si>
  <si>
    <t>0</t>
  </si>
  <si>
    <t xml:space="preserve">                  Welcome Center   160 South Hollywood              </t>
  </si>
  <si>
    <t>Colonial MS Hearing &amp; Vision
1370 Colonial</t>
  </si>
  <si>
    <t>MSCS Districtwide Fire Water Sprinkler System Services Pricing Bid  (Zone 4)</t>
  </si>
  <si>
    <t>MSCS Districtwide Fire Water Sprinkler System Services Pricing Bid  (Zone 2)</t>
  </si>
  <si>
    <t>MSCS Districtwide Fire Water Sprinkler System Services Pricing Bid  (Zone 1)</t>
  </si>
  <si>
    <t>Cost per Quarterly Internal Sprinkler System</t>
  </si>
  <si>
    <t xml:space="preserve"> MSCS Districtwide Fire Water Sprinkler System Services Pricing Bid   (Zone 3)</t>
  </si>
  <si>
    <t>Appendix I – MSCS Districtwide Fire Water Sprinkler System Services Pricing Bid  (Total Cost)</t>
  </si>
  <si>
    <r>
      <rPr>
        <b/>
        <sz val="10"/>
        <color theme="1"/>
        <rFont val="Bookman Old Style"/>
        <family val="1"/>
      </rPr>
      <t xml:space="preserve">Total Annual Costs for Zone 2 </t>
    </r>
    <r>
      <rPr>
        <sz val="10"/>
        <color theme="1"/>
        <rFont val="Bookman Old Style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</si>
</sst>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color theme="1"/>
      <name val="Bookman Old Style"/>
      <family val="1"/>
    </font>
    <font>
      <sz val="11"/>
      <color rgb="FF000000"/>
      <name val="Bookman Old Style"/>
      <family val="1"/>
    </font>
    <font>
      <sz val="12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2"/>
      <color rgb="FF000000"/>
      <name val="Bookman Old Style"/>
      <family val="1"/>
    </font>
    <font>
      <sz val="8"/>
      <name val="Calibri"/>
      <family val="2"/>
      <scheme val="minor"/>
    </font>
    <font>
      <sz val="11"/>
      <color rgb="FFFF0000"/>
      <name val="Bookman Old Style"/>
      <family val="1"/>
    </font>
    <font>
      <sz val="10"/>
      <color theme="1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scheme val="minor"/>
    </font>
    <font>
      <sz val="10"/>
      <color rgb="FF000000"/>
      <name val="Bookman Old Style"/>
      <family val="1"/>
    </font>
    <font>
      <b/>
      <sz val="10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7" fontId="7" fillId="0" borderId="0" xfId="1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7" fontId="12" fillId="0" borderId="0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7" fontId="7" fillId="0" borderId="0" xfId="1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readingOrder="1"/>
    </xf>
    <xf numFmtId="49" fontId="6" fillId="5" borderId="1" xfId="0" applyNumberFormat="1" applyFont="1" applyFill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6" fillId="0" borderId="8" xfId="0" applyNumberFormat="1" applyFont="1" applyBorder="1" applyAlignment="1">
      <alignment horizontal="center" vertical="center" wrapText="1" readingOrder="1"/>
    </xf>
    <xf numFmtId="49" fontId="3" fillId="5" borderId="8" xfId="0" applyNumberFormat="1" applyFont="1" applyFill="1" applyBorder="1" applyAlignment="1">
      <alignment horizontal="center" vertical="center" wrapText="1" readingOrder="1"/>
    </xf>
    <xf numFmtId="0" fontId="0" fillId="5" borderId="8" xfId="0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0" fillId="4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center" wrapText="1" readingOrder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center" wrapText="1" readingOrder="1"/>
    </xf>
    <xf numFmtId="49" fontId="6" fillId="0" borderId="8" xfId="0" applyNumberFormat="1" applyFont="1" applyBorder="1" applyAlignment="1">
      <alignment horizontal="center" vertical="center" wrapText="1" readingOrder="1"/>
    </xf>
    <xf numFmtId="0" fontId="11" fillId="0" borderId="0" xfId="0" applyFont="1" applyAlignment="1" applyProtection="1">
      <alignment horizontal="justify" vertical="center" wrapText="1"/>
      <protection locked="0"/>
    </xf>
    <xf numFmtId="0" fontId="9" fillId="3" borderId="4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0" fillId="0" borderId="0" xfId="0" applyAlignment="1" applyProtection="1">
      <alignment horizont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4" fontId="15" fillId="5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16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1" xfId="0" applyNumberFormat="1" applyFont="1" applyBorder="1" applyAlignment="1" applyProtection="1">
      <alignment horizontal="center" vertical="center" wrapText="1"/>
      <protection locked="0"/>
    </xf>
    <xf numFmtId="164" fontId="18" fillId="0" borderId="1" xfId="0" applyNumberFormat="1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 readingOrder="1"/>
    </xf>
    <xf numFmtId="164" fontId="1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wrapText="1" readingOrder="1"/>
    </xf>
    <xf numFmtId="49" fontId="15" fillId="0" borderId="5" xfId="0" applyNumberFormat="1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zoomScaleNormal="100" workbookViewId="0">
      <pane ySplit="3" topLeftCell="A27" activePane="bottomLeft" state="frozen"/>
      <selection activeCell="B1" sqref="B1"/>
      <selection pane="bottomLeft" activeCell="A10" sqref="A10"/>
    </sheetView>
  </sheetViews>
  <sheetFormatPr defaultColWidth="9.140625" defaultRowHeight="15" x14ac:dyDescent="0.25"/>
  <cols>
    <col min="1" max="1" width="43.7109375" style="32" customWidth="1"/>
    <col min="2" max="2" width="17.140625" style="32" customWidth="1"/>
    <col min="3" max="3" width="17.7109375" style="32" customWidth="1"/>
    <col min="4" max="4" width="16.7109375" style="32" customWidth="1"/>
    <col min="5" max="5" width="16.5703125" style="32" customWidth="1"/>
    <col min="6" max="6" width="1.140625" style="32" customWidth="1"/>
    <col min="7" max="8" width="19.7109375" style="32" customWidth="1"/>
    <col min="9" max="9" width="18.85546875" style="2" customWidth="1"/>
    <col min="10" max="16384" width="9.140625" style="2"/>
  </cols>
  <sheetData>
    <row r="1" spans="1:9" ht="49.5" customHeight="1" x14ac:dyDescent="0.25">
      <c r="A1" s="60" t="s">
        <v>210</v>
      </c>
      <c r="B1" s="61"/>
      <c r="C1" s="61"/>
      <c r="D1" s="61"/>
      <c r="E1" s="61"/>
      <c r="F1" s="61"/>
      <c r="G1" s="61"/>
      <c r="H1" s="61"/>
      <c r="I1" s="62"/>
    </row>
    <row r="2" spans="1:9" ht="15.75" customHeight="1" x14ac:dyDescent="0.25">
      <c r="A2" s="66" t="s">
        <v>3</v>
      </c>
      <c r="B2" s="66" t="s">
        <v>182</v>
      </c>
      <c r="C2" s="66" t="s">
        <v>183</v>
      </c>
      <c r="D2" s="66" t="s">
        <v>184</v>
      </c>
      <c r="E2" s="66" t="s">
        <v>181</v>
      </c>
      <c r="F2" s="67" t="s">
        <v>185</v>
      </c>
      <c r="G2" s="59" t="s">
        <v>186</v>
      </c>
      <c r="H2" s="69" t="s">
        <v>211</v>
      </c>
      <c r="I2" s="59" t="s">
        <v>187</v>
      </c>
    </row>
    <row r="3" spans="1:9" ht="45.6" customHeight="1" x14ac:dyDescent="0.25">
      <c r="A3" s="66"/>
      <c r="B3" s="66"/>
      <c r="C3" s="66"/>
      <c r="D3" s="66"/>
      <c r="E3" s="66"/>
      <c r="F3" s="68"/>
      <c r="G3" s="59"/>
      <c r="H3" s="70"/>
      <c r="I3" s="59"/>
    </row>
    <row r="4" spans="1:9" ht="30" x14ac:dyDescent="0.25">
      <c r="A4" s="34" t="s">
        <v>64</v>
      </c>
      <c r="B4" s="35">
        <v>8</v>
      </c>
      <c r="C4" s="35">
        <v>0</v>
      </c>
      <c r="D4" s="35">
        <v>0</v>
      </c>
      <c r="E4" s="35">
        <v>0</v>
      </c>
      <c r="F4" s="36"/>
      <c r="G4" s="21"/>
      <c r="H4" s="21"/>
      <c r="I4" s="22"/>
    </row>
    <row r="5" spans="1:9" ht="30.75" customHeight="1" x14ac:dyDescent="0.25">
      <c r="A5" s="34" t="s">
        <v>198</v>
      </c>
      <c r="B5" s="35"/>
      <c r="C5" s="35"/>
      <c r="D5" s="35"/>
      <c r="E5" s="35"/>
      <c r="F5" s="37"/>
      <c r="G5" s="21"/>
      <c r="H5" s="21"/>
      <c r="I5" s="22"/>
    </row>
    <row r="6" spans="1:9" ht="30" x14ac:dyDescent="0.25">
      <c r="A6" s="34" t="s">
        <v>66</v>
      </c>
      <c r="B6" s="35">
        <v>3</v>
      </c>
      <c r="C6" s="35">
        <v>0</v>
      </c>
      <c r="D6" s="35">
        <v>0</v>
      </c>
      <c r="E6" s="35">
        <v>0</v>
      </c>
      <c r="F6" s="36"/>
      <c r="G6" s="23"/>
      <c r="H6" s="23"/>
      <c r="I6" s="22"/>
    </row>
    <row r="7" spans="1:9" ht="33" customHeight="1" x14ac:dyDescent="0.25">
      <c r="A7" s="34" t="s">
        <v>13</v>
      </c>
      <c r="B7" s="35">
        <v>2</v>
      </c>
      <c r="C7" s="35">
        <v>0</v>
      </c>
      <c r="D7" s="35">
        <v>0</v>
      </c>
      <c r="E7" s="35">
        <v>0</v>
      </c>
      <c r="F7" s="36"/>
      <c r="G7" s="23"/>
      <c r="H7" s="23"/>
      <c r="I7" s="22"/>
    </row>
    <row r="8" spans="1:9" ht="30" x14ac:dyDescent="0.25">
      <c r="A8" s="34" t="s">
        <v>15</v>
      </c>
      <c r="B8" s="35">
        <v>10</v>
      </c>
      <c r="C8" s="35">
        <v>1</v>
      </c>
      <c r="D8" s="35">
        <v>1</v>
      </c>
      <c r="E8" s="35">
        <v>0</v>
      </c>
      <c r="F8" s="36"/>
      <c r="G8" s="24"/>
      <c r="H8" s="24"/>
      <c r="I8" s="22"/>
    </row>
    <row r="9" spans="1:9" ht="30" x14ac:dyDescent="0.25">
      <c r="A9" s="34" t="s">
        <v>199</v>
      </c>
      <c r="B9" s="35">
        <v>1</v>
      </c>
      <c r="C9" s="35">
        <v>0</v>
      </c>
      <c r="D9" s="35">
        <v>0</v>
      </c>
      <c r="E9" s="35">
        <v>0</v>
      </c>
      <c r="F9" s="36"/>
      <c r="G9" s="24"/>
      <c r="H9" s="24"/>
      <c r="I9" s="22"/>
    </row>
    <row r="10" spans="1:9" ht="30" x14ac:dyDescent="0.25">
      <c r="A10" s="34" t="s">
        <v>68</v>
      </c>
      <c r="B10" s="35">
        <v>0</v>
      </c>
      <c r="C10" s="35">
        <v>0</v>
      </c>
      <c r="D10" s="35">
        <v>0</v>
      </c>
      <c r="E10" s="35">
        <v>0</v>
      </c>
      <c r="F10" s="37"/>
      <c r="G10" s="24"/>
      <c r="H10" s="24"/>
      <c r="I10" s="22"/>
    </row>
    <row r="11" spans="1:9" ht="30" x14ac:dyDescent="0.25">
      <c r="A11" s="34" t="s">
        <v>61</v>
      </c>
      <c r="B11" s="35">
        <v>1</v>
      </c>
      <c r="C11" s="35">
        <v>0</v>
      </c>
      <c r="D11" s="35">
        <v>0</v>
      </c>
      <c r="E11" s="35">
        <v>0</v>
      </c>
      <c r="F11" s="37"/>
      <c r="G11" s="23"/>
      <c r="H11" s="23"/>
      <c r="I11" s="22"/>
    </row>
    <row r="12" spans="1:9" s="27" customFormat="1" ht="30" x14ac:dyDescent="0.25">
      <c r="A12" s="34" t="s">
        <v>76</v>
      </c>
      <c r="B12" s="35">
        <v>0</v>
      </c>
      <c r="C12" s="35">
        <v>0</v>
      </c>
      <c r="D12" s="35">
        <v>0</v>
      </c>
      <c r="E12" s="35">
        <v>0</v>
      </c>
      <c r="F12" s="37"/>
      <c r="G12" s="25"/>
      <c r="H12" s="25"/>
      <c r="I12" s="26"/>
    </row>
    <row r="13" spans="1:9" s="27" customFormat="1" ht="30" x14ac:dyDescent="0.25">
      <c r="A13" s="34" t="s">
        <v>69</v>
      </c>
      <c r="B13" s="35">
        <v>1</v>
      </c>
      <c r="C13" s="35">
        <v>0</v>
      </c>
      <c r="D13" s="35">
        <v>0</v>
      </c>
      <c r="E13" s="35">
        <v>0</v>
      </c>
      <c r="F13" s="36"/>
      <c r="G13" s="28"/>
      <c r="H13" s="28"/>
      <c r="I13" s="26"/>
    </row>
    <row r="14" spans="1:9" ht="30" x14ac:dyDescent="0.25">
      <c r="A14" s="34" t="s">
        <v>70</v>
      </c>
      <c r="B14" s="35">
        <v>0</v>
      </c>
      <c r="C14" s="35">
        <v>0</v>
      </c>
      <c r="D14" s="35">
        <v>0</v>
      </c>
      <c r="E14" s="35">
        <v>0</v>
      </c>
      <c r="F14" s="37"/>
      <c r="G14" s="29"/>
      <c r="H14" s="29"/>
      <c r="I14" s="22"/>
    </row>
    <row r="15" spans="1:9" ht="30" x14ac:dyDescent="0.25">
      <c r="A15" s="34" t="s">
        <v>24</v>
      </c>
      <c r="B15" s="35">
        <v>3</v>
      </c>
      <c r="C15" s="35">
        <v>0</v>
      </c>
      <c r="D15" s="35">
        <v>0</v>
      </c>
      <c r="E15" s="35">
        <v>0</v>
      </c>
      <c r="F15" s="36"/>
      <c r="G15" s="29"/>
      <c r="H15" s="29"/>
      <c r="I15" s="22"/>
    </row>
    <row r="16" spans="1:9" ht="30" x14ac:dyDescent="0.25">
      <c r="A16" s="34" t="s">
        <v>71</v>
      </c>
      <c r="B16" s="35">
        <v>2</v>
      </c>
      <c r="C16" s="35">
        <v>0</v>
      </c>
      <c r="D16" s="35">
        <v>0</v>
      </c>
      <c r="E16" s="35">
        <v>0</v>
      </c>
      <c r="F16" s="36"/>
      <c r="G16" s="30"/>
      <c r="H16" s="30"/>
      <c r="I16" s="22"/>
    </row>
    <row r="17" spans="1:9" ht="30" x14ac:dyDescent="0.25">
      <c r="A17" s="38" t="s">
        <v>25</v>
      </c>
      <c r="B17" s="35">
        <v>3</v>
      </c>
      <c r="C17" s="35">
        <v>0</v>
      </c>
      <c r="D17" s="35">
        <v>0</v>
      </c>
      <c r="E17" s="35">
        <v>0</v>
      </c>
      <c r="F17" s="36"/>
      <c r="G17" s="30"/>
      <c r="H17" s="30"/>
      <c r="I17" s="22"/>
    </row>
    <row r="18" spans="1:9" ht="30" x14ac:dyDescent="0.25">
      <c r="A18" s="34" t="s">
        <v>72</v>
      </c>
      <c r="B18" s="35">
        <v>8</v>
      </c>
      <c r="C18" s="35">
        <v>0</v>
      </c>
      <c r="D18" s="35">
        <v>0</v>
      </c>
      <c r="E18" s="35">
        <v>0</v>
      </c>
      <c r="F18" s="36"/>
      <c r="G18" s="23"/>
      <c r="H18" s="23"/>
      <c r="I18" s="22"/>
    </row>
    <row r="19" spans="1:9" ht="30" x14ac:dyDescent="0.25">
      <c r="A19" s="34" t="s">
        <v>67</v>
      </c>
      <c r="B19" s="35">
        <v>0</v>
      </c>
      <c r="C19" s="35">
        <v>0</v>
      </c>
      <c r="D19" s="35">
        <v>0</v>
      </c>
      <c r="E19" s="35">
        <v>0</v>
      </c>
      <c r="F19" s="37"/>
      <c r="G19" s="23"/>
      <c r="H19" s="23"/>
      <c r="I19" s="22"/>
    </row>
    <row r="20" spans="1:9" ht="30" x14ac:dyDescent="0.25">
      <c r="A20" s="34" t="s">
        <v>36</v>
      </c>
      <c r="B20" s="35">
        <v>4</v>
      </c>
      <c r="C20" s="35">
        <v>0</v>
      </c>
      <c r="D20" s="35">
        <v>0</v>
      </c>
      <c r="E20" s="35">
        <v>0</v>
      </c>
      <c r="F20" s="36"/>
      <c r="G20" s="23"/>
      <c r="H20" s="23"/>
      <c r="I20" s="22"/>
    </row>
    <row r="21" spans="1:9" ht="37.15" customHeight="1" x14ac:dyDescent="0.25">
      <c r="A21" s="34" t="s">
        <v>73</v>
      </c>
      <c r="B21" s="35">
        <v>2</v>
      </c>
      <c r="C21" s="35">
        <v>1</v>
      </c>
      <c r="D21" s="35">
        <v>0</v>
      </c>
      <c r="E21" s="35">
        <v>2</v>
      </c>
      <c r="F21" s="36"/>
      <c r="G21" s="23"/>
      <c r="H21" s="23"/>
      <c r="I21" s="22"/>
    </row>
    <row r="22" spans="1:9" ht="30" x14ac:dyDescent="0.25">
      <c r="A22" s="34" t="s">
        <v>41</v>
      </c>
      <c r="B22" s="35">
        <v>0</v>
      </c>
      <c r="C22" s="35">
        <v>0</v>
      </c>
      <c r="D22" s="35">
        <v>0</v>
      </c>
      <c r="E22" s="35">
        <v>1</v>
      </c>
      <c r="F22" s="37"/>
      <c r="G22" s="23"/>
      <c r="H22" s="23"/>
      <c r="I22" s="22"/>
    </row>
    <row r="23" spans="1:9" ht="30" x14ac:dyDescent="0.25">
      <c r="A23" s="34" t="s">
        <v>46</v>
      </c>
      <c r="B23" s="35">
        <v>2</v>
      </c>
      <c r="C23" s="35">
        <v>0</v>
      </c>
      <c r="D23" s="35">
        <v>0</v>
      </c>
      <c r="E23" s="35">
        <v>0</v>
      </c>
      <c r="F23" s="36"/>
      <c r="G23" s="23"/>
      <c r="H23" s="23"/>
      <c r="I23" s="22"/>
    </row>
    <row r="24" spans="1:9" ht="30" x14ac:dyDescent="0.25">
      <c r="A24" s="34" t="s">
        <v>65</v>
      </c>
      <c r="B24" s="35">
        <v>7</v>
      </c>
      <c r="C24" s="35">
        <v>3</v>
      </c>
      <c r="D24" s="35">
        <v>0</v>
      </c>
      <c r="E24" s="35">
        <v>0</v>
      </c>
      <c r="F24" s="36"/>
      <c r="G24" s="23"/>
      <c r="H24" s="23"/>
      <c r="I24" s="22"/>
    </row>
    <row r="25" spans="1:9" ht="30" x14ac:dyDescent="0.25">
      <c r="A25" s="34" t="s">
        <v>49</v>
      </c>
      <c r="B25" s="35">
        <v>2</v>
      </c>
      <c r="C25" s="35">
        <v>0</v>
      </c>
      <c r="D25" s="35">
        <v>0</v>
      </c>
      <c r="E25" s="35">
        <v>0</v>
      </c>
      <c r="F25" s="36"/>
      <c r="G25" s="23"/>
      <c r="H25" s="23"/>
      <c r="I25" s="22"/>
    </row>
    <row r="26" spans="1:9" ht="30" x14ac:dyDescent="0.25">
      <c r="A26" s="34" t="s">
        <v>53</v>
      </c>
      <c r="B26" s="35">
        <v>5</v>
      </c>
      <c r="C26" s="35">
        <v>0</v>
      </c>
      <c r="D26" s="35">
        <v>0</v>
      </c>
      <c r="E26" s="35">
        <v>0</v>
      </c>
      <c r="F26" s="36"/>
      <c r="G26" s="23"/>
      <c r="H26" s="23"/>
      <c r="I26" s="22"/>
    </row>
    <row r="27" spans="1:9" ht="32.450000000000003" customHeight="1" x14ac:dyDescent="0.25">
      <c r="A27" s="34" t="s">
        <v>56</v>
      </c>
      <c r="B27" s="35">
        <v>4</v>
      </c>
      <c r="C27" s="35">
        <v>0</v>
      </c>
      <c r="D27" s="35">
        <v>0</v>
      </c>
      <c r="E27" s="35">
        <v>0</v>
      </c>
      <c r="F27" s="36"/>
      <c r="G27" s="23"/>
      <c r="H27" s="23"/>
      <c r="I27" s="22"/>
    </row>
    <row r="28" spans="1:9" ht="30" x14ac:dyDescent="0.25">
      <c r="A28" s="38" t="s">
        <v>57</v>
      </c>
      <c r="B28" s="35">
        <v>4</v>
      </c>
      <c r="C28" s="35">
        <v>1</v>
      </c>
      <c r="D28" s="35">
        <v>0</v>
      </c>
      <c r="E28" s="35">
        <v>2</v>
      </c>
      <c r="F28" s="36"/>
      <c r="G28" s="23"/>
      <c r="H28" s="23"/>
      <c r="I28" s="22"/>
    </row>
    <row r="29" spans="1:9" ht="30" x14ac:dyDescent="0.25">
      <c r="A29" s="34" t="s">
        <v>74</v>
      </c>
      <c r="B29" s="35">
        <v>0</v>
      </c>
      <c r="C29" s="35">
        <v>10</v>
      </c>
      <c r="D29" s="35">
        <v>0</v>
      </c>
      <c r="E29" s="35">
        <v>0</v>
      </c>
      <c r="F29" s="36"/>
      <c r="G29" s="23"/>
      <c r="H29" s="23"/>
      <c r="I29" s="22"/>
    </row>
    <row r="30" spans="1:9" ht="30" x14ac:dyDescent="0.25">
      <c r="A30" s="34" t="s">
        <v>75</v>
      </c>
      <c r="B30" s="35">
        <v>1</v>
      </c>
      <c r="C30" s="35">
        <v>11</v>
      </c>
      <c r="D30" s="35">
        <v>0</v>
      </c>
      <c r="E30" s="35">
        <v>0</v>
      </c>
      <c r="F30" s="36"/>
      <c r="G30" s="23"/>
      <c r="H30" s="23"/>
      <c r="I30" s="22"/>
    </row>
    <row r="31" spans="1:9" ht="38.1" customHeight="1" x14ac:dyDescent="0.25">
      <c r="A31" s="34" t="s">
        <v>59</v>
      </c>
      <c r="B31" s="35">
        <v>4</v>
      </c>
      <c r="C31" s="35">
        <v>0</v>
      </c>
      <c r="D31" s="35">
        <v>0</v>
      </c>
      <c r="E31" s="35">
        <v>0</v>
      </c>
      <c r="F31" s="36"/>
      <c r="G31" s="23"/>
      <c r="H31" s="23"/>
      <c r="I31" s="22"/>
    </row>
    <row r="32" spans="1:9" ht="30" x14ac:dyDescent="0.25">
      <c r="A32" s="34" t="s">
        <v>77</v>
      </c>
      <c r="B32" s="35">
        <v>0</v>
      </c>
      <c r="C32" s="35">
        <v>0</v>
      </c>
      <c r="D32" s="35">
        <v>0</v>
      </c>
      <c r="E32" s="35">
        <v>0</v>
      </c>
      <c r="F32" s="37"/>
      <c r="G32" s="23"/>
      <c r="H32" s="23"/>
      <c r="I32" s="22"/>
    </row>
    <row r="33" spans="1:9" ht="30" x14ac:dyDescent="0.25">
      <c r="A33" s="34" t="s">
        <v>78</v>
      </c>
      <c r="B33" s="35">
        <v>2</v>
      </c>
      <c r="C33" s="35">
        <v>0</v>
      </c>
      <c r="D33" s="35">
        <v>0</v>
      </c>
      <c r="E33" s="35">
        <v>0</v>
      </c>
      <c r="F33" s="36"/>
      <c r="G33" s="23"/>
      <c r="H33" s="23"/>
      <c r="I33" s="22"/>
    </row>
    <row r="34" spans="1:9" ht="36" customHeight="1" x14ac:dyDescent="0.25">
      <c r="A34" s="38" t="s">
        <v>79</v>
      </c>
      <c r="B34" s="35">
        <v>2</v>
      </c>
      <c r="C34" s="35">
        <v>0</v>
      </c>
      <c r="D34" s="35">
        <v>0</v>
      </c>
      <c r="E34" s="35">
        <v>0</v>
      </c>
      <c r="F34" s="36"/>
      <c r="G34" s="23"/>
      <c r="H34" s="23"/>
      <c r="I34" s="22"/>
    </row>
    <row r="35" spans="1:9" ht="36" customHeight="1" x14ac:dyDescent="0.25">
      <c r="A35" s="34" t="s">
        <v>80</v>
      </c>
      <c r="B35" s="35">
        <v>1</v>
      </c>
      <c r="C35" s="35">
        <v>0</v>
      </c>
      <c r="D35" s="35">
        <v>0</v>
      </c>
      <c r="E35" s="35">
        <v>0</v>
      </c>
      <c r="F35" s="37"/>
      <c r="G35" s="23"/>
      <c r="H35" s="23"/>
      <c r="I35" s="22"/>
    </row>
    <row r="36" spans="1:9" ht="36" customHeight="1" x14ac:dyDescent="0.25">
      <c r="A36" s="34" t="s">
        <v>81</v>
      </c>
      <c r="B36" s="35">
        <v>7</v>
      </c>
      <c r="C36" s="35">
        <v>1</v>
      </c>
      <c r="D36" s="35">
        <v>1</v>
      </c>
      <c r="E36" s="35">
        <v>0</v>
      </c>
      <c r="F36" s="37"/>
      <c r="G36" s="23"/>
      <c r="H36" s="23"/>
      <c r="I36" s="22"/>
    </row>
    <row r="37" spans="1:9" ht="30" x14ac:dyDescent="0.25">
      <c r="A37" s="34" t="s">
        <v>200</v>
      </c>
      <c r="B37" s="35">
        <v>0</v>
      </c>
      <c r="C37" s="35">
        <v>0</v>
      </c>
      <c r="D37" s="35">
        <v>0</v>
      </c>
      <c r="E37" s="35">
        <v>0</v>
      </c>
      <c r="F37" s="37"/>
      <c r="G37" s="23"/>
      <c r="H37" s="23"/>
      <c r="I37" s="22"/>
    </row>
    <row r="38" spans="1:9" ht="30" x14ac:dyDescent="0.25">
      <c r="A38" s="34" t="s">
        <v>82</v>
      </c>
      <c r="B38" s="35">
        <v>2</v>
      </c>
      <c r="C38" s="35">
        <v>0</v>
      </c>
      <c r="D38" s="35">
        <v>0</v>
      </c>
      <c r="E38" s="35">
        <v>0</v>
      </c>
      <c r="F38" s="36"/>
      <c r="G38" s="23"/>
      <c r="H38" s="23"/>
      <c r="I38" s="22"/>
    </row>
    <row r="39" spans="1:9" ht="30" x14ac:dyDescent="0.25">
      <c r="A39" s="38" t="s">
        <v>83</v>
      </c>
      <c r="B39" s="35">
        <v>1</v>
      </c>
      <c r="C39" s="35">
        <v>0</v>
      </c>
      <c r="D39" s="35">
        <v>0</v>
      </c>
      <c r="E39" s="35">
        <v>0</v>
      </c>
      <c r="F39" s="37"/>
      <c r="G39" s="23"/>
      <c r="H39" s="23"/>
      <c r="I39" s="22"/>
    </row>
    <row r="40" spans="1:9" ht="30" x14ac:dyDescent="0.25">
      <c r="A40" s="34" t="s">
        <v>84</v>
      </c>
      <c r="B40" s="35">
        <v>3</v>
      </c>
      <c r="C40" s="35">
        <v>0</v>
      </c>
      <c r="D40" s="35">
        <v>0</v>
      </c>
      <c r="E40" s="35">
        <v>0</v>
      </c>
      <c r="F40" s="36"/>
      <c r="G40" s="23"/>
      <c r="H40" s="23"/>
      <c r="I40" s="22"/>
    </row>
    <row r="41" spans="1:9" ht="30" x14ac:dyDescent="0.25">
      <c r="A41" s="34" t="s">
        <v>85</v>
      </c>
      <c r="B41" s="35">
        <v>0</v>
      </c>
      <c r="C41" s="35">
        <v>0</v>
      </c>
      <c r="D41" s="35">
        <v>0</v>
      </c>
      <c r="E41" s="35">
        <v>0</v>
      </c>
      <c r="F41" s="36"/>
      <c r="G41" s="23"/>
      <c r="H41" s="23"/>
      <c r="I41" s="22"/>
    </row>
    <row r="42" spans="1:9" ht="30" x14ac:dyDescent="0.25">
      <c r="A42" s="34" t="s">
        <v>86</v>
      </c>
      <c r="B42" s="35">
        <v>3</v>
      </c>
      <c r="C42" s="35">
        <v>0</v>
      </c>
      <c r="D42" s="35">
        <v>0</v>
      </c>
      <c r="E42" s="35">
        <v>0</v>
      </c>
      <c r="F42" s="36"/>
      <c r="G42" s="23"/>
      <c r="H42" s="23"/>
      <c r="I42" s="22"/>
    </row>
    <row r="43" spans="1:9" ht="30" x14ac:dyDescent="0.25">
      <c r="A43" s="34" t="s">
        <v>87</v>
      </c>
      <c r="B43" s="35">
        <v>1</v>
      </c>
      <c r="C43" s="35">
        <v>1</v>
      </c>
      <c r="D43" s="35">
        <v>0</v>
      </c>
      <c r="E43" s="35">
        <v>0</v>
      </c>
      <c r="F43" s="36"/>
      <c r="G43" s="23"/>
      <c r="H43" s="23"/>
      <c r="I43" s="22"/>
    </row>
    <row r="44" spans="1:9" ht="33" customHeight="1" x14ac:dyDescent="0.25">
      <c r="A44" s="34" t="s">
        <v>88</v>
      </c>
      <c r="B44" s="35">
        <v>2</v>
      </c>
      <c r="C44" s="35">
        <v>0</v>
      </c>
      <c r="D44" s="35">
        <v>0</v>
      </c>
      <c r="E44" s="35">
        <v>3</v>
      </c>
      <c r="F44" s="36"/>
      <c r="G44" s="23"/>
      <c r="H44" s="23"/>
      <c r="I44" s="22"/>
    </row>
    <row r="45" spans="1:9" ht="33" customHeight="1" x14ac:dyDescent="0.25">
      <c r="A45" s="34" t="s">
        <v>89</v>
      </c>
      <c r="B45" s="35">
        <v>1</v>
      </c>
      <c r="C45" s="35">
        <v>0</v>
      </c>
      <c r="D45" s="35">
        <v>0</v>
      </c>
      <c r="E45" s="35">
        <v>0</v>
      </c>
      <c r="F45" s="36"/>
      <c r="G45" s="23"/>
      <c r="H45" s="23"/>
      <c r="I45" s="22"/>
    </row>
    <row r="46" spans="1:9" ht="33" customHeight="1" x14ac:dyDescent="0.25">
      <c r="A46" s="34" t="s">
        <v>90</v>
      </c>
      <c r="B46" s="35">
        <v>1</v>
      </c>
      <c r="C46" s="35">
        <v>0</v>
      </c>
      <c r="D46" s="35">
        <v>0</v>
      </c>
      <c r="E46" s="35">
        <v>0</v>
      </c>
      <c r="F46" s="36"/>
      <c r="G46" s="23"/>
      <c r="H46" s="23"/>
      <c r="I46" s="22"/>
    </row>
    <row r="47" spans="1:9" ht="33" customHeight="1" x14ac:dyDescent="0.25">
      <c r="A47" s="34" t="s">
        <v>91</v>
      </c>
      <c r="B47" s="35">
        <v>1</v>
      </c>
      <c r="C47" s="35">
        <v>1</v>
      </c>
      <c r="D47" s="35">
        <v>0</v>
      </c>
      <c r="E47" s="35">
        <v>0</v>
      </c>
      <c r="F47" s="36"/>
      <c r="G47" s="23"/>
      <c r="H47" s="23"/>
      <c r="I47" s="22"/>
    </row>
    <row r="48" spans="1:9" ht="33" customHeight="1" x14ac:dyDescent="0.25">
      <c r="A48" s="38" t="s">
        <v>92</v>
      </c>
      <c r="B48" s="35">
        <v>5</v>
      </c>
      <c r="C48" s="35">
        <v>1</v>
      </c>
      <c r="D48" s="35">
        <v>0</v>
      </c>
      <c r="E48" s="35">
        <v>0</v>
      </c>
      <c r="F48" s="36"/>
      <c r="G48" s="23"/>
      <c r="H48" s="23"/>
      <c r="I48" s="22"/>
    </row>
    <row r="49" spans="1:9" ht="32.25" customHeight="1" x14ac:dyDescent="0.25">
      <c r="A49" s="65" t="s">
        <v>124</v>
      </c>
      <c r="B49" s="65"/>
      <c r="C49" s="39"/>
      <c r="D49" s="39"/>
      <c r="E49" s="39"/>
      <c r="F49" s="40"/>
      <c r="G49" s="41">
        <f>SUM(G4:G48)</f>
        <v>0</v>
      </c>
      <c r="H49" s="41">
        <f>SUM(H4:H48)</f>
        <v>0</v>
      </c>
      <c r="I49" s="41">
        <f>SUM(I4:I48)</f>
        <v>0</v>
      </c>
    </row>
    <row r="50" spans="1:9" ht="32.25" customHeight="1" x14ac:dyDescent="0.25"/>
    <row r="51" spans="1:9" ht="21" customHeight="1" x14ac:dyDescent="0.25">
      <c r="A51" s="64" t="s">
        <v>188</v>
      </c>
      <c r="B51" s="64"/>
      <c r="C51" s="64"/>
      <c r="D51" s="64"/>
      <c r="E51" s="64"/>
      <c r="F51" s="64"/>
      <c r="G51" s="64"/>
      <c r="H51" s="64"/>
    </row>
    <row r="52" spans="1:9" ht="15" customHeight="1" x14ac:dyDescent="0.25">
      <c r="A52" s="63" t="s">
        <v>189</v>
      </c>
      <c r="B52" s="63"/>
      <c r="C52" s="63"/>
      <c r="D52" s="63"/>
      <c r="E52" s="63"/>
      <c r="F52" s="63"/>
      <c r="G52" s="63"/>
      <c r="H52" s="63"/>
    </row>
    <row r="53" spans="1:9" ht="16.5" customHeight="1" x14ac:dyDescent="0.25">
      <c r="A53" s="64" t="s">
        <v>190</v>
      </c>
      <c r="B53" s="64"/>
      <c r="C53" s="64"/>
      <c r="D53" s="64"/>
      <c r="E53" s="64"/>
      <c r="F53" s="64"/>
      <c r="G53" s="64"/>
      <c r="H53" s="64"/>
    </row>
    <row r="54" spans="1:9" ht="21.75" customHeight="1" x14ac:dyDescent="0.25">
      <c r="A54" s="64" t="s">
        <v>191</v>
      </c>
      <c r="B54" s="64"/>
      <c r="C54" s="64"/>
      <c r="D54" s="64"/>
      <c r="E54" s="64"/>
      <c r="F54" s="64"/>
      <c r="G54" s="64"/>
      <c r="H54" s="64"/>
    </row>
    <row r="55" spans="1:9" ht="25.5" customHeight="1" x14ac:dyDescent="0.25"/>
    <row r="56" spans="1:9" s="33" customFormat="1" x14ac:dyDescent="0.25">
      <c r="A56" s="32"/>
      <c r="B56" s="32"/>
      <c r="C56" s="32"/>
      <c r="D56" s="32"/>
      <c r="E56" s="32"/>
      <c r="F56" s="32"/>
      <c r="G56" s="32"/>
      <c r="H56" s="32"/>
    </row>
    <row r="57" spans="1:9" s="33" customFormat="1" x14ac:dyDescent="0.25">
      <c r="A57" s="32"/>
      <c r="B57" s="32"/>
      <c r="C57" s="32"/>
      <c r="D57" s="32"/>
      <c r="E57" s="32"/>
      <c r="F57" s="32"/>
      <c r="G57" s="32"/>
      <c r="H57" s="32"/>
    </row>
    <row r="58" spans="1:9" s="33" customFormat="1" x14ac:dyDescent="0.25">
      <c r="A58" s="32"/>
      <c r="B58" s="32"/>
      <c r="C58" s="32"/>
      <c r="D58" s="32"/>
      <c r="E58" s="32"/>
      <c r="F58" s="32"/>
      <c r="G58" s="32"/>
      <c r="H58" s="32"/>
    </row>
    <row r="59" spans="1:9" s="33" customFormat="1" x14ac:dyDescent="0.25">
      <c r="A59" s="32"/>
      <c r="B59" s="32"/>
      <c r="C59" s="32"/>
      <c r="D59" s="32"/>
      <c r="E59" s="32"/>
      <c r="F59" s="32"/>
      <c r="G59" s="32"/>
      <c r="H59" s="32"/>
    </row>
    <row r="60" spans="1:9" s="33" customFormat="1" x14ac:dyDescent="0.25">
      <c r="A60" s="32"/>
      <c r="B60" s="32"/>
      <c r="C60" s="32"/>
      <c r="D60" s="32"/>
      <c r="E60" s="32"/>
      <c r="F60" s="32"/>
      <c r="G60" s="32"/>
      <c r="H60" s="32"/>
    </row>
    <row r="61" spans="1:9" s="33" customFormat="1" x14ac:dyDescent="0.25">
      <c r="A61" s="32"/>
      <c r="B61" s="32"/>
      <c r="C61" s="32"/>
      <c r="D61" s="32"/>
      <c r="E61" s="32"/>
      <c r="F61" s="32"/>
      <c r="G61" s="32"/>
      <c r="H61" s="32"/>
    </row>
    <row r="62" spans="1:9" s="33" customFormat="1" x14ac:dyDescent="0.25">
      <c r="A62" s="32"/>
      <c r="B62" s="32"/>
      <c r="C62" s="32"/>
      <c r="D62" s="32"/>
      <c r="E62" s="32"/>
      <c r="F62" s="32"/>
      <c r="G62" s="32"/>
      <c r="H62" s="32"/>
    </row>
    <row r="63" spans="1:9" s="33" customFormat="1" x14ac:dyDescent="0.25">
      <c r="A63" s="32"/>
      <c r="B63" s="32"/>
      <c r="C63" s="32"/>
      <c r="D63" s="32"/>
      <c r="E63" s="32"/>
      <c r="F63" s="32"/>
      <c r="G63" s="32"/>
      <c r="H63" s="32"/>
    </row>
    <row r="64" spans="1:9" s="33" customFormat="1" x14ac:dyDescent="0.25">
      <c r="A64" s="32"/>
      <c r="B64" s="32"/>
      <c r="C64" s="32"/>
      <c r="D64" s="32"/>
      <c r="E64" s="32"/>
      <c r="F64" s="32"/>
      <c r="G64" s="32"/>
      <c r="H64" s="32"/>
    </row>
    <row r="65" spans="1:8" s="33" customFormat="1" x14ac:dyDescent="0.25">
      <c r="A65" s="32"/>
      <c r="B65" s="32"/>
      <c r="C65" s="32"/>
      <c r="D65" s="32"/>
      <c r="E65" s="32"/>
      <c r="F65" s="32"/>
      <c r="G65" s="32"/>
      <c r="H65" s="32"/>
    </row>
    <row r="66" spans="1:8" s="33" customFormat="1" x14ac:dyDescent="0.25">
      <c r="A66" s="32"/>
      <c r="B66" s="32"/>
      <c r="C66" s="32"/>
      <c r="D66" s="32"/>
      <c r="E66" s="32"/>
      <c r="F66" s="32"/>
      <c r="G66" s="32"/>
      <c r="H66" s="32"/>
    </row>
    <row r="67" spans="1:8" s="33" customFormat="1" x14ac:dyDescent="0.25">
      <c r="A67" s="32"/>
      <c r="B67" s="32"/>
      <c r="C67" s="32"/>
      <c r="D67" s="32"/>
      <c r="E67" s="32"/>
      <c r="F67" s="32"/>
      <c r="G67" s="32"/>
      <c r="H67" s="32"/>
    </row>
    <row r="68" spans="1:8" s="33" customFormat="1" x14ac:dyDescent="0.25">
      <c r="A68" s="32"/>
      <c r="B68" s="32"/>
      <c r="C68" s="32"/>
      <c r="D68" s="32"/>
      <c r="E68" s="32"/>
      <c r="F68" s="32"/>
      <c r="G68" s="32"/>
      <c r="H68" s="32"/>
    </row>
    <row r="69" spans="1:8" s="33" customFormat="1" x14ac:dyDescent="0.25">
      <c r="A69" s="32"/>
      <c r="B69" s="32"/>
      <c r="C69" s="32"/>
      <c r="D69" s="32"/>
      <c r="E69" s="32"/>
      <c r="F69" s="32"/>
      <c r="G69" s="32"/>
      <c r="H69" s="32"/>
    </row>
    <row r="70" spans="1:8" s="33" customFormat="1" x14ac:dyDescent="0.25">
      <c r="A70" s="32"/>
      <c r="B70" s="32"/>
      <c r="C70" s="32"/>
      <c r="D70" s="32"/>
      <c r="E70" s="32"/>
      <c r="F70" s="32"/>
      <c r="G70" s="32"/>
      <c r="H70" s="32"/>
    </row>
    <row r="71" spans="1:8" s="33" customFormat="1" x14ac:dyDescent="0.25">
      <c r="A71" s="32"/>
      <c r="B71" s="32"/>
      <c r="C71" s="32"/>
      <c r="D71" s="32"/>
      <c r="E71" s="32"/>
      <c r="F71" s="32"/>
      <c r="G71" s="32"/>
      <c r="H71" s="32"/>
    </row>
    <row r="72" spans="1:8" s="33" customFormat="1" x14ac:dyDescent="0.25">
      <c r="A72" s="32"/>
      <c r="B72" s="32"/>
      <c r="C72" s="32"/>
      <c r="D72" s="32"/>
      <c r="E72" s="32"/>
      <c r="F72" s="32"/>
      <c r="G72" s="32"/>
      <c r="H72" s="32"/>
    </row>
  </sheetData>
  <sheetProtection algorithmName="SHA-512" hashValue="acKc6zmqqsbbghlwHhyEyejDT2JUX+X/ZkIvRpEcPPgTvU/TWnEbwaf6bwpKwhKXOGVRZGgACdVSRNmFunjsAw==" saltValue="5Zz7sdVY6O8eDpWBw9aglw==" spinCount="100000" sheet="1" objects="1" scenarios="1"/>
  <mergeCells count="15">
    <mergeCell ref="I2:I3"/>
    <mergeCell ref="A1:I1"/>
    <mergeCell ref="A52:H52"/>
    <mergeCell ref="A53:H53"/>
    <mergeCell ref="A54:H54"/>
    <mergeCell ref="A49:B49"/>
    <mergeCell ref="A2:A3"/>
    <mergeCell ref="G2:G3"/>
    <mergeCell ref="A51:H51"/>
    <mergeCell ref="B2:B3"/>
    <mergeCell ref="C2:C3"/>
    <mergeCell ref="D2:D3"/>
    <mergeCell ref="E2:E3"/>
    <mergeCell ref="F2:F3"/>
    <mergeCell ref="H2:H3"/>
  </mergeCells>
  <pageMargins left="0.5" right="0.5" top="0" bottom="0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zoomScale="95" zoomScaleNormal="100" workbookViewId="0">
      <pane ySplit="3" topLeftCell="A4" activePane="bottomLeft" state="frozen"/>
      <selection activeCell="B1" sqref="B1"/>
      <selection pane="bottomLeft" activeCell="D9" sqref="D9"/>
    </sheetView>
  </sheetViews>
  <sheetFormatPr defaultColWidth="9.140625" defaultRowHeight="15" x14ac:dyDescent="0.25"/>
  <cols>
    <col min="1" max="1" width="41.140625" style="32" customWidth="1"/>
    <col min="2" max="2" width="17.42578125" style="32" customWidth="1"/>
    <col min="3" max="3" width="19.7109375" style="32" customWidth="1"/>
    <col min="4" max="4" width="17.7109375" style="32" customWidth="1"/>
    <col min="5" max="5" width="15.7109375" style="32" customWidth="1"/>
    <col min="6" max="6" width="1.42578125" style="32" customWidth="1"/>
    <col min="7" max="7" width="20" style="32" customWidth="1"/>
    <col min="8" max="8" width="16.5703125" style="2" customWidth="1"/>
    <col min="9" max="9" width="16.140625" style="2" customWidth="1"/>
    <col min="10" max="16384" width="9.140625" style="2"/>
  </cols>
  <sheetData>
    <row r="1" spans="1:9" ht="45.75" customHeight="1" x14ac:dyDescent="0.25">
      <c r="A1" s="74" t="s">
        <v>209</v>
      </c>
      <c r="B1" s="75"/>
      <c r="C1" s="75"/>
      <c r="D1" s="75"/>
      <c r="E1" s="75"/>
      <c r="F1" s="75"/>
      <c r="G1" s="75"/>
      <c r="H1" s="75"/>
      <c r="I1" s="76"/>
    </row>
    <row r="2" spans="1:9" ht="15.75" customHeight="1" x14ac:dyDescent="0.25">
      <c r="A2" s="72" t="s">
        <v>0</v>
      </c>
      <c r="B2" s="66" t="s">
        <v>182</v>
      </c>
      <c r="C2" s="66" t="s">
        <v>183</v>
      </c>
      <c r="D2" s="66" t="s">
        <v>184</v>
      </c>
      <c r="E2" s="66" t="s">
        <v>181</v>
      </c>
      <c r="F2" s="73" t="s">
        <v>185</v>
      </c>
      <c r="G2" s="59" t="s">
        <v>186</v>
      </c>
      <c r="H2" s="59" t="s">
        <v>211</v>
      </c>
      <c r="I2" s="59" t="s">
        <v>187</v>
      </c>
    </row>
    <row r="3" spans="1:9" ht="48" customHeight="1" x14ac:dyDescent="0.25">
      <c r="A3" s="72"/>
      <c r="B3" s="66"/>
      <c r="C3" s="66"/>
      <c r="D3" s="66"/>
      <c r="E3" s="66"/>
      <c r="F3" s="73"/>
      <c r="G3" s="59"/>
      <c r="H3" s="59"/>
      <c r="I3" s="59"/>
    </row>
    <row r="4" spans="1:9" ht="30" x14ac:dyDescent="0.25">
      <c r="A4" s="90" t="s">
        <v>93</v>
      </c>
      <c r="B4" s="91">
        <v>0</v>
      </c>
      <c r="C4" s="91">
        <v>0</v>
      </c>
      <c r="D4" s="91">
        <v>0</v>
      </c>
      <c r="E4" s="91">
        <v>0</v>
      </c>
      <c r="F4" s="58"/>
      <c r="G4" s="92"/>
      <c r="H4" s="93"/>
      <c r="I4" s="93"/>
    </row>
    <row r="5" spans="1:9" ht="30" customHeight="1" x14ac:dyDescent="0.25">
      <c r="A5" s="90" t="s">
        <v>94</v>
      </c>
      <c r="B5" s="91">
        <v>0</v>
      </c>
      <c r="C5" s="91">
        <v>0</v>
      </c>
      <c r="D5" s="91">
        <v>0</v>
      </c>
      <c r="E5" s="91">
        <v>0</v>
      </c>
      <c r="F5" s="58"/>
      <c r="G5" s="94"/>
      <c r="H5" s="93"/>
      <c r="I5" s="93"/>
    </row>
    <row r="6" spans="1:9" ht="30" x14ac:dyDescent="0.25">
      <c r="A6" s="90" t="s">
        <v>8</v>
      </c>
      <c r="B6" s="91">
        <v>0</v>
      </c>
      <c r="C6" s="91">
        <v>0</v>
      </c>
      <c r="D6" s="91">
        <v>0</v>
      </c>
      <c r="E6" s="91">
        <v>0</v>
      </c>
      <c r="F6" s="58"/>
      <c r="G6" s="94"/>
      <c r="H6" s="93"/>
      <c r="I6" s="93"/>
    </row>
    <row r="7" spans="1:9" ht="30" x14ac:dyDescent="0.25">
      <c r="A7" s="95" t="s">
        <v>95</v>
      </c>
      <c r="B7" s="91">
        <v>2</v>
      </c>
      <c r="C7" s="91">
        <v>0</v>
      </c>
      <c r="D7" s="91">
        <v>0</v>
      </c>
      <c r="E7" s="96">
        <v>0</v>
      </c>
      <c r="F7" s="97"/>
      <c r="G7" s="98"/>
      <c r="H7" s="93"/>
      <c r="I7" s="93"/>
    </row>
    <row r="8" spans="1:9" ht="31.15" customHeight="1" x14ac:dyDescent="0.25">
      <c r="A8" s="99" t="s">
        <v>11</v>
      </c>
      <c r="B8" s="91">
        <v>2</v>
      </c>
      <c r="C8" s="91">
        <v>3</v>
      </c>
      <c r="D8" s="91">
        <v>0</v>
      </c>
      <c r="E8" s="96">
        <v>0</v>
      </c>
      <c r="F8" s="97"/>
      <c r="G8" s="98"/>
      <c r="H8" s="93"/>
      <c r="I8" s="93"/>
    </row>
    <row r="9" spans="1:9" ht="30" x14ac:dyDescent="0.25">
      <c r="A9" s="95" t="s">
        <v>63</v>
      </c>
      <c r="B9" s="91">
        <v>6</v>
      </c>
      <c r="C9" s="91">
        <v>0</v>
      </c>
      <c r="D9" s="91">
        <v>0</v>
      </c>
      <c r="E9" s="91">
        <v>4</v>
      </c>
      <c r="F9" s="97"/>
      <c r="G9" s="98"/>
      <c r="H9" s="93"/>
      <c r="I9" s="93"/>
    </row>
    <row r="10" spans="1:9" ht="30" x14ac:dyDescent="0.25">
      <c r="A10" s="95" t="s">
        <v>96</v>
      </c>
      <c r="B10" s="91">
        <v>2</v>
      </c>
      <c r="C10" s="91">
        <v>0</v>
      </c>
      <c r="D10" s="91">
        <v>0</v>
      </c>
      <c r="E10" s="91">
        <v>3</v>
      </c>
      <c r="F10" s="58"/>
      <c r="G10" s="94"/>
      <c r="H10" s="93"/>
      <c r="I10" s="93"/>
    </row>
    <row r="11" spans="1:9" ht="30" x14ac:dyDescent="0.25">
      <c r="A11" s="99" t="s">
        <v>201</v>
      </c>
      <c r="B11" s="91">
        <v>1</v>
      </c>
      <c r="C11" s="91">
        <v>0</v>
      </c>
      <c r="D11" s="91">
        <v>0</v>
      </c>
      <c r="E11" s="91">
        <v>0</v>
      </c>
      <c r="F11" s="97"/>
      <c r="G11" s="100"/>
      <c r="H11" s="93"/>
      <c r="I11" s="93"/>
    </row>
    <row r="12" spans="1:9" ht="30" x14ac:dyDescent="0.25">
      <c r="A12" s="99" t="s">
        <v>97</v>
      </c>
      <c r="B12" s="91">
        <v>1</v>
      </c>
      <c r="C12" s="91">
        <v>0</v>
      </c>
      <c r="D12" s="91">
        <v>0</v>
      </c>
      <c r="E12" s="91">
        <v>0</v>
      </c>
      <c r="F12" s="97"/>
      <c r="G12" s="101"/>
      <c r="H12" s="93"/>
      <c r="I12" s="93"/>
    </row>
    <row r="13" spans="1:9" ht="30" x14ac:dyDescent="0.25">
      <c r="A13" s="99" t="s">
        <v>18</v>
      </c>
      <c r="B13" s="91">
        <v>3</v>
      </c>
      <c r="C13" s="91">
        <v>0</v>
      </c>
      <c r="D13" s="91">
        <v>0</v>
      </c>
      <c r="E13" s="91">
        <v>0</v>
      </c>
      <c r="F13" s="97"/>
      <c r="G13" s="102"/>
      <c r="H13" s="93"/>
      <c r="I13" s="93"/>
    </row>
    <row r="14" spans="1:9" ht="30" x14ac:dyDescent="0.25">
      <c r="A14" s="99" t="s">
        <v>98</v>
      </c>
      <c r="B14" s="91">
        <v>7</v>
      </c>
      <c r="C14" s="91">
        <v>0</v>
      </c>
      <c r="D14" s="91">
        <v>0</v>
      </c>
      <c r="E14" s="91">
        <v>0</v>
      </c>
      <c r="F14" s="97"/>
      <c r="G14" s="102"/>
      <c r="H14" s="93"/>
      <c r="I14" s="93"/>
    </row>
    <row r="15" spans="1:9" ht="30" x14ac:dyDescent="0.25">
      <c r="A15" s="99" t="s">
        <v>99</v>
      </c>
      <c r="B15" s="91">
        <v>3</v>
      </c>
      <c r="C15" s="91">
        <v>0</v>
      </c>
      <c r="D15" s="91">
        <v>0</v>
      </c>
      <c r="E15" s="91">
        <v>0</v>
      </c>
      <c r="F15" s="97"/>
      <c r="G15" s="103"/>
      <c r="H15" s="93"/>
      <c r="I15" s="93"/>
    </row>
    <row r="16" spans="1:9" ht="30" x14ac:dyDescent="0.25">
      <c r="A16" s="99" t="s">
        <v>100</v>
      </c>
      <c r="B16" s="91">
        <v>0</v>
      </c>
      <c r="C16" s="91">
        <v>1</v>
      </c>
      <c r="D16" s="91">
        <v>0</v>
      </c>
      <c r="E16" s="91">
        <v>0</v>
      </c>
      <c r="F16" s="58"/>
      <c r="G16" s="103"/>
      <c r="H16" s="93"/>
      <c r="I16" s="93"/>
    </row>
    <row r="17" spans="1:9" ht="30" x14ac:dyDescent="0.25">
      <c r="A17" s="99" t="s">
        <v>19</v>
      </c>
      <c r="B17" s="91">
        <v>12</v>
      </c>
      <c r="C17" s="91">
        <v>1</v>
      </c>
      <c r="D17" s="91">
        <v>0</v>
      </c>
      <c r="E17" s="91">
        <v>0</v>
      </c>
      <c r="F17" s="97"/>
      <c r="G17" s="94"/>
      <c r="H17" s="93"/>
      <c r="I17" s="93"/>
    </row>
    <row r="18" spans="1:9" ht="30" x14ac:dyDescent="0.25">
      <c r="A18" s="99" t="s">
        <v>20</v>
      </c>
      <c r="B18" s="91">
        <v>3</v>
      </c>
      <c r="C18" s="91">
        <v>0</v>
      </c>
      <c r="D18" s="91">
        <v>1</v>
      </c>
      <c r="E18" s="91">
        <v>0</v>
      </c>
      <c r="F18" s="97"/>
      <c r="G18" s="94"/>
      <c r="H18" s="93"/>
      <c r="I18" s="93"/>
    </row>
    <row r="19" spans="1:9" ht="30" x14ac:dyDescent="0.25">
      <c r="A19" s="95" t="s">
        <v>23</v>
      </c>
      <c r="B19" s="91">
        <v>3</v>
      </c>
      <c r="C19" s="91">
        <v>0</v>
      </c>
      <c r="D19" s="91">
        <v>0</v>
      </c>
      <c r="E19" s="91">
        <v>1</v>
      </c>
      <c r="F19" s="97"/>
      <c r="G19" s="94"/>
      <c r="H19" s="93"/>
      <c r="I19" s="93"/>
    </row>
    <row r="20" spans="1:9" ht="32.450000000000003" customHeight="1" x14ac:dyDescent="0.25">
      <c r="A20" s="95" t="s">
        <v>101</v>
      </c>
      <c r="B20" s="91">
        <v>3</v>
      </c>
      <c r="C20" s="91">
        <v>0</v>
      </c>
      <c r="D20" s="91">
        <v>0</v>
      </c>
      <c r="E20" s="91">
        <v>0</v>
      </c>
      <c r="F20" s="97"/>
      <c r="G20" s="94"/>
      <c r="H20" s="93"/>
      <c r="I20" s="93"/>
    </row>
    <row r="21" spans="1:9" ht="32.450000000000003" customHeight="1" x14ac:dyDescent="0.25">
      <c r="A21" s="104" t="s">
        <v>102</v>
      </c>
      <c r="B21" s="96">
        <v>0</v>
      </c>
      <c r="C21" s="96">
        <v>0</v>
      </c>
      <c r="D21" s="96">
        <v>0</v>
      </c>
      <c r="E21" s="96">
        <v>0</v>
      </c>
      <c r="F21" s="58"/>
      <c r="G21" s="94"/>
      <c r="H21" s="93"/>
      <c r="I21" s="93"/>
    </row>
    <row r="22" spans="1:9" ht="37.9" customHeight="1" x14ac:dyDescent="0.25">
      <c r="A22" s="90" t="s">
        <v>103</v>
      </c>
      <c r="B22" s="91">
        <v>0</v>
      </c>
      <c r="C22" s="91">
        <v>0</v>
      </c>
      <c r="D22" s="91">
        <v>0</v>
      </c>
      <c r="E22" s="91">
        <v>0</v>
      </c>
      <c r="F22" s="58"/>
      <c r="G22" s="94"/>
      <c r="H22" s="93"/>
      <c r="I22" s="93"/>
    </row>
    <row r="23" spans="1:9" ht="41.45" customHeight="1" x14ac:dyDescent="0.25">
      <c r="A23" s="99" t="s">
        <v>26</v>
      </c>
      <c r="B23" s="91">
        <v>2</v>
      </c>
      <c r="C23" s="91">
        <v>0</v>
      </c>
      <c r="D23" s="91">
        <v>0</v>
      </c>
      <c r="E23" s="91">
        <v>0</v>
      </c>
      <c r="F23" s="97"/>
      <c r="G23" s="94"/>
      <c r="H23" s="93"/>
      <c r="I23" s="93"/>
    </row>
    <row r="24" spans="1:9" ht="32.450000000000003" customHeight="1" x14ac:dyDescent="0.25">
      <c r="A24" s="99" t="s">
        <v>27</v>
      </c>
      <c r="B24" s="91">
        <v>10</v>
      </c>
      <c r="C24" s="91">
        <v>0</v>
      </c>
      <c r="D24" s="91">
        <v>0</v>
      </c>
      <c r="E24" s="91">
        <v>0</v>
      </c>
      <c r="F24" s="97"/>
      <c r="G24" s="94"/>
      <c r="H24" s="93"/>
      <c r="I24" s="93"/>
    </row>
    <row r="25" spans="1:9" ht="30" x14ac:dyDescent="0.25">
      <c r="A25" s="99" t="s">
        <v>37</v>
      </c>
      <c r="B25" s="91">
        <v>3</v>
      </c>
      <c r="C25" s="91">
        <v>0</v>
      </c>
      <c r="D25" s="91">
        <v>0</v>
      </c>
      <c r="E25" s="91">
        <v>2</v>
      </c>
      <c r="F25" s="97"/>
      <c r="G25" s="94"/>
      <c r="H25" s="93"/>
      <c r="I25" s="93"/>
    </row>
    <row r="26" spans="1:9" ht="30" x14ac:dyDescent="0.25">
      <c r="A26" s="95" t="s">
        <v>104</v>
      </c>
      <c r="B26" s="91">
        <v>5</v>
      </c>
      <c r="C26" s="91">
        <v>1</v>
      </c>
      <c r="D26" s="91">
        <v>0</v>
      </c>
      <c r="E26" s="91">
        <v>3</v>
      </c>
      <c r="F26" s="97"/>
      <c r="G26" s="94"/>
      <c r="H26" s="93"/>
      <c r="I26" s="93"/>
    </row>
    <row r="27" spans="1:9" ht="30" x14ac:dyDescent="0.25">
      <c r="A27" s="95" t="s">
        <v>105</v>
      </c>
      <c r="B27" s="91">
        <v>0</v>
      </c>
      <c r="C27" s="91">
        <v>0</v>
      </c>
      <c r="D27" s="91">
        <v>0</v>
      </c>
      <c r="E27" s="91">
        <v>0</v>
      </c>
      <c r="F27" s="58"/>
      <c r="G27" s="94"/>
      <c r="H27" s="93"/>
      <c r="I27" s="93"/>
    </row>
    <row r="28" spans="1:9" ht="30" x14ac:dyDescent="0.25">
      <c r="A28" s="95" t="s">
        <v>106</v>
      </c>
      <c r="B28" s="91">
        <v>8</v>
      </c>
      <c r="C28" s="91">
        <v>1</v>
      </c>
      <c r="D28" s="91">
        <v>0</v>
      </c>
      <c r="E28" s="91">
        <v>0</v>
      </c>
      <c r="F28" s="97"/>
      <c r="G28" s="94"/>
      <c r="H28" s="93"/>
      <c r="I28" s="93"/>
    </row>
    <row r="29" spans="1:9" ht="30" x14ac:dyDescent="0.25">
      <c r="A29" s="95" t="s">
        <v>202</v>
      </c>
      <c r="B29" s="91">
        <v>0</v>
      </c>
      <c r="C29" s="91">
        <v>1</v>
      </c>
      <c r="D29" s="91">
        <v>0</v>
      </c>
      <c r="E29" s="91">
        <v>0</v>
      </c>
      <c r="F29" s="105"/>
      <c r="G29" s="94"/>
      <c r="H29" s="93"/>
      <c r="I29" s="93"/>
    </row>
    <row r="30" spans="1:9" ht="30" x14ac:dyDescent="0.25">
      <c r="A30" s="99" t="s">
        <v>47</v>
      </c>
      <c r="B30" s="91">
        <v>1</v>
      </c>
      <c r="C30" s="91">
        <v>0</v>
      </c>
      <c r="D30" s="91">
        <v>0</v>
      </c>
      <c r="E30" s="91">
        <v>0</v>
      </c>
      <c r="F30" s="106"/>
      <c r="G30" s="94"/>
      <c r="H30" s="93"/>
      <c r="I30" s="93"/>
    </row>
    <row r="31" spans="1:9" ht="30" x14ac:dyDescent="0.25">
      <c r="A31" s="99" t="s">
        <v>48</v>
      </c>
      <c r="B31" s="91">
        <v>1</v>
      </c>
      <c r="C31" s="91">
        <v>0</v>
      </c>
      <c r="D31" s="91">
        <v>0</v>
      </c>
      <c r="E31" s="91">
        <v>0</v>
      </c>
      <c r="F31" s="97"/>
      <c r="G31" s="94"/>
      <c r="H31" s="93"/>
      <c r="I31" s="93"/>
    </row>
    <row r="32" spans="1:9" ht="30" x14ac:dyDescent="0.25">
      <c r="A32" s="99" t="s">
        <v>107</v>
      </c>
      <c r="B32" s="91">
        <v>4</v>
      </c>
      <c r="C32" s="91">
        <v>0</v>
      </c>
      <c r="D32" s="91">
        <v>0</v>
      </c>
      <c r="E32" s="91">
        <v>3</v>
      </c>
      <c r="F32" s="97"/>
      <c r="G32" s="94"/>
      <c r="H32" s="93"/>
      <c r="I32" s="93"/>
    </row>
    <row r="33" spans="1:9" ht="30" x14ac:dyDescent="0.25">
      <c r="A33" s="90" t="s">
        <v>50</v>
      </c>
      <c r="B33" s="91">
        <v>1</v>
      </c>
      <c r="C33" s="91">
        <v>0</v>
      </c>
      <c r="D33" s="91">
        <v>0</v>
      </c>
      <c r="E33" s="91">
        <v>0</v>
      </c>
      <c r="F33" s="97"/>
      <c r="G33" s="94"/>
      <c r="H33" s="93"/>
      <c r="I33" s="93"/>
    </row>
    <row r="34" spans="1:9" ht="32.25" customHeight="1" x14ac:dyDescent="0.25">
      <c r="A34" s="90" t="s">
        <v>51</v>
      </c>
      <c r="B34" s="91">
        <v>0</v>
      </c>
      <c r="C34" s="91">
        <v>0</v>
      </c>
      <c r="D34" s="91">
        <v>0</v>
      </c>
      <c r="E34" s="91">
        <v>0</v>
      </c>
      <c r="F34" s="58"/>
      <c r="G34" s="94"/>
      <c r="H34" s="93"/>
      <c r="I34" s="93"/>
    </row>
    <row r="35" spans="1:9" ht="30" x14ac:dyDescent="0.25">
      <c r="A35" s="99" t="s">
        <v>52</v>
      </c>
      <c r="B35" s="91">
        <v>2</v>
      </c>
      <c r="C35" s="91">
        <v>2</v>
      </c>
      <c r="D35" s="91">
        <v>0</v>
      </c>
      <c r="E35" s="91">
        <v>0</v>
      </c>
      <c r="F35" s="97"/>
      <c r="G35" s="94"/>
      <c r="H35" s="93"/>
      <c r="I35" s="93"/>
    </row>
    <row r="36" spans="1:9" ht="30" x14ac:dyDescent="0.25">
      <c r="A36" s="95" t="s">
        <v>58</v>
      </c>
      <c r="B36" s="91">
        <v>4</v>
      </c>
      <c r="C36" s="91">
        <v>0</v>
      </c>
      <c r="D36" s="91">
        <v>0</v>
      </c>
      <c r="E36" s="91">
        <v>0</v>
      </c>
      <c r="F36" s="97"/>
      <c r="G36" s="94"/>
      <c r="H36" s="93"/>
      <c r="I36" s="93"/>
    </row>
    <row r="37" spans="1:9" ht="30" x14ac:dyDescent="0.25">
      <c r="A37" s="99" t="s">
        <v>108</v>
      </c>
      <c r="B37" s="91">
        <v>5</v>
      </c>
      <c r="C37" s="91">
        <v>0</v>
      </c>
      <c r="D37" s="91">
        <v>1</v>
      </c>
      <c r="E37" s="91">
        <v>0</v>
      </c>
      <c r="F37" s="58"/>
      <c r="G37" s="94"/>
      <c r="H37" s="93"/>
      <c r="I37" s="93"/>
    </row>
    <row r="38" spans="1:9" ht="30" x14ac:dyDescent="0.25">
      <c r="A38" s="95" t="s">
        <v>109</v>
      </c>
      <c r="B38" s="91">
        <v>4</v>
      </c>
      <c r="C38" s="91">
        <v>0</v>
      </c>
      <c r="D38" s="91">
        <v>0</v>
      </c>
      <c r="E38" s="91">
        <v>0</v>
      </c>
      <c r="F38" s="97"/>
      <c r="G38" s="94"/>
      <c r="H38" s="93"/>
      <c r="I38" s="93"/>
    </row>
    <row r="39" spans="1:9" ht="30" x14ac:dyDescent="0.25">
      <c r="A39" s="90" t="s">
        <v>111</v>
      </c>
      <c r="B39" s="91">
        <v>0</v>
      </c>
      <c r="C39" s="91">
        <v>0</v>
      </c>
      <c r="D39" s="91">
        <v>0</v>
      </c>
      <c r="E39" s="91">
        <v>0</v>
      </c>
      <c r="F39" s="58"/>
      <c r="G39" s="94"/>
      <c r="H39" s="93"/>
      <c r="I39" s="93"/>
    </row>
    <row r="40" spans="1:9" ht="30" x14ac:dyDescent="0.25">
      <c r="A40" s="90" t="s">
        <v>203</v>
      </c>
      <c r="B40" s="91"/>
      <c r="C40" s="91"/>
      <c r="D40" s="91"/>
      <c r="E40" s="91"/>
      <c r="F40" s="58"/>
      <c r="G40" s="94"/>
      <c r="H40" s="93"/>
      <c r="I40" s="93"/>
    </row>
    <row r="41" spans="1:9" ht="30" x14ac:dyDescent="0.25">
      <c r="A41" s="99" t="s">
        <v>110</v>
      </c>
      <c r="B41" s="91">
        <v>0</v>
      </c>
      <c r="C41" s="91">
        <v>0</v>
      </c>
      <c r="D41" s="91">
        <v>0</v>
      </c>
      <c r="E41" s="91">
        <v>0</v>
      </c>
      <c r="F41" s="58"/>
      <c r="G41" s="94"/>
      <c r="H41" s="93"/>
      <c r="I41" s="93"/>
    </row>
    <row r="42" spans="1:9" ht="30" x14ac:dyDescent="0.25">
      <c r="A42" s="90" t="s">
        <v>112</v>
      </c>
      <c r="B42" s="91">
        <v>0</v>
      </c>
      <c r="C42" s="91">
        <v>0</v>
      </c>
      <c r="D42" s="91">
        <v>0</v>
      </c>
      <c r="E42" s="91">
        <v>0</v>
      </c>
      <c r="F42" s="58"/>
      <c r="G42" s="94"/>
      <c r="H42" s="93"/>
      <c r="I42" s="93"/>
    </row>
    <row r="43" spans="1:9" ht="30" x14ac:dyDescent="0.25">
      <c r="A43" s="99" t="s">
        <v>113</v>
      </c>
      <c r="B43" s="91">
        <v>1</v>
      </c>
      <c r="C43" s="91">
        <v>0</v>
      </c>
      <c r="D43" s="91">
        <v>0</v>
      </c>
      <c r="E43" s="91">
        <v>0</v>
      </c>
      <c r="F43" s="58"/>
      <c r="G43" s="94"/>
      <c r="H43" s="93"/>
      <c r="I43" s="93"/>
    </row>
    <row r="44" spans="1:9" ht="30" x14ac:dyDescent="0.25">
      <c r="A44" s="99" t="s">
        <v>204</v>
      </c>
      <c r="B44" s="91">
        <v>3</v>
      </c>
      <c r="C44" s="91">
        <v>0</v>
      </c>
      <c r="D44" s="91">
        <v>0</v>
      </c>
      <c r="E44" s="91">
        <v>0</v>
      </c>
      <c r="F44" s="97"/>
      <c r="G44" s="94"/>
      <c r="H44" s="93"/>
      <c r="I44" s="93"/>
    </row>
    <row r="45" spans="1:9" ht="30" x14ac:dyDescent="0.25">
      <c r="A45" s="90" t="s">
        <v>114</v>
      </c>
      <c r="B45" s="91">
        <v>0</v>
      </c>
      <c r="C45" s="91">
        <v>0</v>
      </c>
      <c r="D45" s="91">
        <v>0</v>
      </c>
      <c r="E45" s="91">
        <v>0</v>
      </c>
      <c r="F45" s="58"/>
      <c r="G45" s="94"/>
      <c r="H45" s="93"/>
      <c r="I45" s="93"/>
    </row>
    <row r="46" spans="1:9" ht="33" customHeight="1" x14ac:dyDescent="0.25">
      <c r="A46" s="99" t="s">
        <v>115</v>
      </c>
      <c r="B46" s="91">
        <v>2</v>
      </c>
      <c r="C46" s="91">
        <v>0</v>
      </c>
      <c r="D46" s="91">
        <v>0</v>
      </c>
      <c r="E46" s="91">
        <v>0</v>
      </c>
      <c r="F46" s="97"/>
      <c r="G46" s="94"/>
      <c r="H46" s="93"/>
      <c r="I46" s="93"/>
    </row>
    <row r="47" spans="1:9" ht="30.95" customHeight="1" x14ac:dyDescent="0.25">
      <c r="A47" s="95" t="s">
        <v>116</v>
      </c>
      <c r="B47" s="91">
        <v>2</v>
      </c>
      <c r="C47" s="91">
        <v>0</v>
      </c>
      <c r="D47" s="91">
        <v>0</v>
      </c>
      <c r="E47" s="91">
        <v>0</v>
      </c>
      <c r="F47" s="97"/>
      <c r="G47" s="94"/>
      <c r="H47" s="93"/>
      <c r="I47" s="93"/>
    </row>
    <row r="48" spans="1:9" ht="30" customHeight="1" x14ac:dyDescent="0.25">
      <c r="A48" s="99" t="s">
        <v>117</v>
      </c>
      <c r="B48" s="91">
        <v>1</v>
      </c>
      <c r="C48" s="107" t="s">
        <v>205</v>
      </c>
      <c r="D48" s="107" t="s">
        <v>205</v>
      </c>
      <c r="E48" s="107" t="s">
        <v>205</v>
      </c>
      <c r="F48" s="97"/>
      <c r="G48" s="108"/>
      <c r="H48" s="93"/>
      <c r="I48" s="93"/>
    </row>
    <row r="49" spans="1:9" ht="31.5" customHeight="1" x14ac:dyDescent="0.25">
      <c r="A49" s="99" t="s">
        <v>118</v>
      </c>
      <c r="B49" s="109">
        <v>4</v>
      </c>
      <c r="C49" s="109">
        <v>0</v>
      </c>
      <c r="D49" s="109">
        <v>0</v>
      </c>
      <c r="E49" s="109">
        <v>0</v>
      </c>
      <c r="F49" s="97"/>
      <c r="G49" s="110"/>
      <c r="H49" s="93"/>
      <c r="I49" s="93"/>
    </row>
    <row r="50" spans="1:9" ht="30.75" customHeight="1" x14ac:dyDescent="0.25">
      <c r="A50" s="99" t="s">
        <v>206</v>
      </c>
      <c r="B50" s="109">
        <v>0</v>
      </c>
      <c r="C50" s="109">
        <v>0</v>
      </c>
      <c r="D50" s="109">
        <v>0</v>
      </c>
      <c r="E50" s="109">
        <v>0</v>
      </c>
      <c r="F50" s="111"/>
      <c r="G50" s="110"/>
      <c r="H50" s="93"/>
      <c r="I50" s="93"/>
    </row>
    <row r="51" spans="1:9" ht="30.75" customHeight="1" x14ac:dyDescent="0.25">
      <c r="A51" s="99" t="s">
        <v>119</v>
      </c>
      <c r="B51" s="109">
        <v>4</v>
      </c>
      <c r="C51" s="109">
        <v>1</v>
      </c>
      <c r="D51" s="109">
        <v>0</v>
      </c>
      <c r="E51" s="109">
        <v>0</v>
      </c>
      <c r="F51" s="112"/>
      <c r="G51" s="110"/>
      <c r="H51" s="93"/>
      <c r="I51" s="93"/>
    </row>
    <row r="52" spans="1:9" ht="30" x14ac:dyDescent="0.25">
      <c r="A52" s="99" t="s">
        <v>120</v>
      </c>
      <c r="B52" s="109">
        <v>2</v>
      </c>
      <c r="C52" s="109">
        <v>0</v>
      </c>
      <c r="D52" s="109">
        <v>0</v>
      </c>
      <c r="E52" s="109">
        <v>0</v>
      </c>
      <c r="F52" s="112"/>
      <c r="G52" s="110"/>
      <c r="H52" s="93"/>
      <c r="I52" s="93"/>
    </row>
    <row r="53" spans="1:9" ht="29.25" customHeight="1" x14ac:dyDescent="0.25">
      <c r="A53" s="99" t="s">
        <v>121</v>
      </c>
      <c r="B53" s="109">
        <v>19</v>
      </c>
      <c r="C53" s="109">
        <v>0</v>
      </c>
      <c r="D53" s="109">
        <v>0</v>
      </c>
      <c r="E53" s="109">
        <v>2</v>
      </c>
      <c r="F53" s="112"/>
      <c r="G53" s="110"/>
      <c r="H53" s="93"/>
      <c r="I53" s="93"/>
    </row>
    <row r="54" spans="1:9" ht="32.25" customHeight="1" x14ac:dyDescent="0.25">
      <c r="A54" s="99" t="s">
        <v>122</v>
      </c>
      <c r="B54" s="109">
        <v>4</v>
      </c>
      <c r="C54" s="109">
        <v>0</v>
      </c>
      <c r="D54" s="109">
        <v>0</v>
      </c>
      <c r="E54" s="109">
        <v>0</v>
      </c>
      <c r="F54" s="112"/>
      <c r="G54" s="110"/>
      <c r="H54" s="93"/>
      <c r="I54" s="93"/>
    </row>
    <row r="55" spans="1:9" ht="32.25" customHeight="1" x14ac:dyDescent="0.25">
      <c r="A55" s="113" t="s">
        <v>214</v>
      </c>
      <c r="B55" s="114"/>
      <c r="C55" s="115"/>
      <c r="D55" s="115"/>
      <c r="E55" s="115"/>
      <c r="F55" s="116"/>
      <c r="G55" s="117">
        <f>SUM(G10:G54)</f>
        <v>0</v>
      </c>
      <c r="H55" s="117">
        <f>SUM(H10:H54)</f>
        <v>0</v>
      </c>
      <c r="I55" s="117">
        <f>SUM(I10:I54)</f>
        <v>0</v>
      </c>
    </row>
    <row r="57" spans="1:9" ht="30.75" customHeight="1" x14ac:dyDescent="0.25">
      <c r="A57" s="89" t="s">
        <v>188</v>
      </c>
      <c r="B57" s="89"/>
      <c r="C57" s="89"/>
      <c r="D57" s="89"/>
      <c r="E57" s="89"/>
      <c r="F57" s="89"/>
      <c r="G57" s="89"/>
    </row>
    <row r="58" spans="1:9" x14ac:dyDescent="0.25">
      <c r="A58" s="63" t="s">
        <v>189</v>
      </c>
      <c r="B58" s="63"/>
      <c r="C58" s="63"/>
      <c r="D58" s="63"/>
      <c r="E58" s="63"/>
      <c r="F58" s="63"/>
      <c r="G58" s="63"/>
    </row>
    <row r="59" spans="1:9" x14ac:dyDescent="0.25">
      <c r="A59" s="64" t="s">
        <v>190</v>
      </c>
      <c r="B59" s="64"/>
      <c r="C59" s="64"/>
      <c r="D59" s="64"/>
      <c r="E59" s="64"/>
      <c r="F59" s="64"/>
      <c r="G59" s="64"/>
    </row>
    <row r="60" spans="1:9" x14ac:dyDescent="0.25">
      <c r="A60" s="64" t="s">
        <v>191</v>
      </c>
      <c r="B60" s="64"/>
      <c r="C60" s="64"/>
      <c r="D60" s="64"/>
      <c r="E60" s="64"/>
      <c r="F60" s="64"/>
      <c r="G60" s="64"/>
    </row>
    <row r="64" spans="1:9" s="33" customFormat="1" x14ac:dyDescent="0.25">
      <c r="A64" s="32"/>
      <c r="B64" s="32"/>
      <c r="C64" s="32"/>
      <c r="D64" s="32"/>
      <c r="E64" s="32"/>
      <c r="F64" s="32"/>
      <c r="G64" s="32"/>
    </row>
    <row r="65" spans="1:7" s="33" customFormat="1" x14ac:dyDescent="0.25">
      <c r="A65" s="32"/>
      <c r="B65" s="32"/>
      <c r="C65" s="32"/>
      <c r="D65" s="32"/>
      <c r="E65" s="32"/>
      <c r="F65" s="32"/>
      <c r="G65" s="32"/>
    </row>
    <row r="66" spans="1:7" s="33" customFormat="1" x14ac:dyDescent="0.25">
      <c r="A66" s="32"/>
      <c r="B66" s="32"/>
      <c r="C66" s="32"/>
      <c r="D66" s="32"/>
      <c r="E66" s="32"/>
      <c r="F66" s="32"/>
      <c r="G66" s="32"/>
    </row>
    <row r="67" spans="1:7" s="33" customFormat="1" x14ac:dyDescent="0.25">
      <c r="A67" s="32"/>
      <c r="B67" s="32"/>
      <c r="C67" s="32"/>
      <c r="D67" s="32"/>
      <c r="E67" s="32"/>
      <c r="F67" s="32"/>
      <c r="G67" s="32"/>
    </row>
    <row r="68" spans="1:7" s="33" customFormat="1" x14ac:dyDescent="0.25">
      <c r="A68" s="32"/>
      <c r="B68" s="32"/>
      <c r="C68" s="32"/>
      <c r="D68" s="32"/>
      <c r="E68" s="32"/>
      <c r="F68" s="32"/>
      <c r="G68" s="32"/>
    </row>
    <row r="69" spans="1:7" s="33" customFormat="1" x14ac:dyDescent="0.25">
      <c r="A69" s="32"/>
      <c r="B69" s="32"/>
      <c r="C69" s="32"/>
      <c r="D69" s="32"/>
      <c r="E69" s="32"/>
      <c r="F69" s="32"/>
      <c r="G69" s="32"/>
    </row>
    <row r="70" spans="1:7" s="33" customFormat="1" x14ac:dyDescent="0.25">
      <c r="A70" s="32"/>
      <c r="B70" s="32"/>
      <c r="C70" s="32"/>
      <c r="D70" s="32"/>
      <c r="E70" s="32"/>
      <c r="F70" s="32"/>
      <c r="G70" s="32"/>
    </row>
    <row r="71" spans="1:7" s="33" customFormat="1" x14ac:dyDescent="0.25">
      <c r="A71" s="32"/>
      <c r="B71" s="32"/>
      <c r="C71" s="32"/>
      <c r="D71" s="32"/>
      <c r="E71" s="32"/>
      <c r="F71" s="32"/>
      <c r="G71" s="32"/>
    </row>
    <row r="72" spans="1:7" s="33" customFormat="1" x14ac:dyDescent="0.25">
      <c r="A72" s="32"/>
      <c r="B72" s="32"/>
      <c r="C72" s="32"/>
      <c r="D72" s="32"/>
      <c r="E72" s="32"/>
      <c r="F72" s="32"/>
      <c r="G72" s="32"/>
    </row>
    <row r="73" spans="1:7" s="33" customFormat="1" x14ac:dyDescent="0.25">
      <c r="A73" s="32"/>
      <c r="B73" s="32"/>
      <c r="C73" s="32"/>
      <c r="D73" s="32"/>
      <c r="E73" s="32"/>
      <c r="F73" s="32"/>
      <c r="G73" s="32"/>
    </row>
    <row r="74" spans="1:7" s="33" customFormat="1" x14ac:dyDescent="0.25">
      <c r="A74" s="32"/>
      <c r="B74" s="32"/>
      <c r="C74" s="32"/>
      <c r="D74" s="32"/>
      <c r="E74" s="32"/>
      <c r="F74" s="32"/>
      <c r="G74" s="32"/>
    </row>
    <row r="75" spans="1:7" s="33" customFormat="1" x14ac:dyDescent="0.25">
      <c r="A75" s="32"/>
      <c r="B75" s="32"/>
      <c r="C75" s="32"/>
      <c r="D75" s="32"/>
      <c r="E75" s="32"/>
      <c r="F75" s="32"/>
      <c r="G75" s="32"/>
    </row>
    <row r="76" spans="1:7" s="33" customFormat="1" x14ac:dyDescent="0.25">
      <c r="A76" s="32"/>
      <c r="B76" s="32"/>
      <c r="C76" s="32"/>
      <c r="D76" s="32"/>
      <c r="E76" s="32"/>
      <c r="F76" s="32"/>
      <c r="G76" s="32"/>
    </row>
    <row r="77" spans="1:7" s="33" customFormat="1" x14ac:dyDescent="0.25">
      <c r="A77" s="32"/>
      <c r="B77" s="32"/>
      <c r="C77" s="32"/>
      <c r="D77" s="32"/>
      <c r="E77" s="32"/>
      <c r="F77" s="32"/>
      <c r="G77" s="32"/>
    </row>
    <row r="78" spans="1:7" s="33" customFormat="1" x14ac:dyDescent="0.25">
      <c r="A78" s="32"/>
      <c r="B78" s="32"/>
      <c r="C78" s="32"/>
      <c r="D78" s="32"/>
      <c r="E78" s="32"/>
      <c r="F78" s="32"/>
      <c r="G78" s="32"/>
    </row>
    <row r="79" spans="1:7" s="33" customFormat="1" x14ac:dyDescent="0.25">
      <c r="A79" s="32"/>
      <c r="B79" s="32"/>
      <c r="C79" s="32"/>
      <c r="D79" s="32"/>
      <c r="E79" s="32"/>
      <c r="F79" s="32"/>
      <c r="G79" s="32"/>
    </row>
    <row r="80" spans="1:7" s="33" customFormat="1" x14ac:dyDescent="0.25">
      <c r="A80" s="32"/>
      <c r="B80" s="32"/>
      <c r="C80" s="32"/>
      <c r="D80" s="32"/>
      <c r="E80" s="32"/>
      <c r="F80" s="32"/>
      <c r="G80" s="32"/>
    </row>
  </sheetData>
  <sheetProtection algorithmName="SHA-512" hashValue="u6W+djPh/b4ezSgOTwHhMY6z7oROj/GK+dCWQO4Ggu2MZl1EBWGVJhvKVjEwOAFE0rnzdOloL9u/Uyl17/oUag==" saltValue="02leo88fhsSwEirA5AqA2A==" spinCount="100000" sheet="1" objects="1" scenarios="1"/>
  <mergeCells count="15">
    <mergeCell ref="A1:I1"/>
    <mergeCell ref="H2:H3"/>
    <mergeCell ref="I2:I3"/>
    <mergeCell ref="A59:G59"/>
    <mergeCell ref="A60:G60"/>
    <mergeCell ref="G2:G3"/>
    <mergeCell ref="A57:G57"/>
    <mergeCell ref="A55:B55"/>
    <mergeCell ref="A2:A3"/>
    <mergeCell ref="A58:G58"/>
    <mergeCell ref="B2:B3"/>
    <mergeCell ref="C2:C3"/>
    <mergeCell ref="D2:D3"/>
    <mergeCell ref="E2:E3"/>
    <mergeCell ref="F2:F3"/>
  </mergeCells>
  <phoneticPr fontId="13" type="noConversion"/>
  <pageMargins left="0.5" right="0.5" top="0" bottom="0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"/>
  <sheetViews>
    <sheetView zoomScaleNormal="100" workbookViewId="0">
      <pane ySplit="3" topLeftCell="A4" activePane="bottomLeft" state="frozen"/>
      <selection activeCell="B1" sqref="B1"/>
      <selection pane="bottomLeft" activeCell="C9" sqref="C9"/>
    </sheetView>
  </sheetViews>
  <sheetFormatPr defaultColWidth="9.140625" defaultRowHeight="15" x14ac:dyDescent="0.25"/>
  <cols>
    <col min="1" max="1" width="41.140625" style="33" customWidth="1"/>
    <col min="2" max="2" width="19.7109375" style="32" customWidth="1"/>
    <col min="3" max="3" width="16" style="32" customWidth="1"/>
    <col min="4" max="4" width="16.85546875" style="32" customWidth="1"/>
    <col min="5" max="5" width="15.5703125" style="32" customWidth="1"/>
    <col min="6" max="6" width="1.28515625" style="32" customWidth="1"/>
    <col min="7" max="7" width="20.42578125" style="32" customWidth="1"/>
    <col min="8" max="8" width="18.42578125" style="2" customWidth="1"/>
    <col min="9" max="9" width="18.85546875" style="2" customWidth="1"/>
    <col min="10" max="16384" width="9.140625" style="2"/>
  </cols>
  <sheetData>
    <row r="1" spans="1:9" ht="44.25" customHeight="1" x14ac:dyDescent="0.25">
      <c r="A1" s="60" t="s">
        <v>212</v>
      </c>
      <c r="B1" s="61"/>
      <c r="C1" s="61"/>
      <c r="D1" s="61"/>
      <c r="E1" s="61"/>
      <c r="F1" s="61"/>
      <c r="G1" s="61"/>
      <c r="H1" s="61"/>
      <c r="I1" s="61"/>
    </row>
    <row r="2" spans="1:9" ht="15.75" customHeight="1" x14ac:dyDescent="0.25">
      <c r="A2" s="78" t="s">
        <v>1</v>
      </c>
      <c r="B2" s="80" t="s">
        <v>182</v>
      </c>
      <c r="C2" s="80" t="s">
        <v>183</v>
      </c>
      <c r="D2" s="80" t="s">
        <v>184</v>
      </c>
      <c r="E2" s="80" t="s">
        <v>181</v>
      </c>
      <c r="F2" s="67" t="s">
        <v>185</v>
      </c>
      <c r="G2" s="59" t="s">
        <v>186</v>
      </c>
      <c r="H2" s="69" t="s">
        <v>211</v>
      </c>
      <c r="I2" s="59" t="s">
        <v>187</v>
      </c>
    </row>
    <row r="3" spans="1:9" ht="58.5" customHeight="1" x14ac:dyDescent="0.25">
      <c r="A3" s="79"/>
      <c r="B3" s="81"/>
      <c r="C3" s="81"/>
      <c r="D3" s="81"/>
      <c r="E3" s="81"/>
      <c r="F3" s="68"/>
      <c r="G3" s="59"/>
      <c r="H3" s="70"/>
      <c r="I3" s="59"/>
    </row>
    <row r="4" spans="1:9" ht="30" x14ac:dyDescent="0.25">
      <c r="A4" s="34" t="s">
        <v>9</v>
      </c>
      <c r="B4" s="35">
        <v>0</v>
      </c>
      <c r="C4" s="35"/>
      <c r="D4" s="35"/>
      <c r="E4" s="35"/>
      <c r="F4" s="37"/>
      <c r="G4" s="21"/>
      <c r="H4" s="22"/>
      <c r="I4" s="22"/>
    </row>
    <row r="5" spans="1:9" ht="30.6" customHeight="1" x14ac:dyDescent="0.25">
      <c r="A5" s="46" t="s">
        <v>10</v>
      </c>
      <c r="B5" s="35">
        <v>3</v>
      </c>
      <c r="C5" s="35"/>
      <c r="D5" s="35"/>
      <c r="E5" s="35"/>
      <c r="F5" s="36"/>
      <c r="G5" s="23"/>
      <c r="H5" s="22"/>
      <c r="I5" s="22"/>
    </row>
    <row r="6" spans="1:9" ht="28.15" customHeight="1" x14ac:dyDescent="0.25">
      <c r="A6" s="34" t="s">
        <v>207</v>
      </c>
      <c r="B6" s="35">
        <v>5</v>
      </c>
      <c r="C6" s="35"/>
      <c r="D6" s="35"/>
      <c r="E6" s="35"/>
      <c r="F6" s="36"/>
      <c r="G6" s="23"/>
      <c r="H6" s="22"/>
      <c r="I6" s="22"/>
    </row>
    <row r="7" spans="1:9" ht="30" x14ac:dyDescent="0.25">
      <c r="A7" s="46" t="s">
        <v>21</v>
      </c>
      <c r="B7" s="35">
        <v>1</v>
      </c>
      <c r="C7" s="35"/>
      <c r="D7" s="35"/>
      <c r="E7" s="35"/>
      <c r="F7" s="36"/>
      <c r="G7" s="24"/>
      <c r="H7" s="22"/>
      <c r="I7" s="22"/>
    </row>
    <row r="8" spans="1:9" ht="30" x14ac:dyDescent="0.25">
      <c r="A8" s="46" t="s">
        <v>22</v>
      </c>
      <c r="B8" s="35"/>
      <c r="C8" s="35"/>
      <c r="D8" s="35"/>
      <c r="E8" s="35">
        <v>1</v>
      </c>
      <c r="F8" s="36"/>
      <c r="G8" s="24"/>
      <c r="H8" s="22"/>
      <c r="I8" s="22"/>
    </row>
    <row r="9" spans="1:9" ht="33.6" customHeight="1" x14ac:dyDescent="0.25">
      <c r="A9" s="46" t="s">
        <v>125</v>
      </c>
      <c r="B9" s="35"/>
      <c r="C9" s="35"/>
      <c r="D9" s="35"/>
      <c r="E9" s="35"/>
      <c r="F9" s="36"/>
      <c r="G9" s="24"/>
      <c r="H9" s="22"/>
      <c r="I9" s="22"/>
    </row>
    <row r="10" spans="1:9" ht="30" x14ac:dyDescent="0.25">
      <c r="A10" s="46" t="s">
        <v>28</v>
      </c>
      <c r="B10" s="35"/>
      <c r="C10" s="35"/>
      <c r="D10" s="35"/>
      <c r="E10" s="35">
        <v>1</v>
      </c>
      <c r="F10" s="37"/>
      <c r="G10" s="23"/>
      <c r="H10" s="22"/>
      <c r="I10" s="22"/>
    </row>
    <row r="11" spans="1:9" ht="30.75" customHeight="1" x14ac:dyDescent="0.25">
      <c r="A11" s="46" t="s">
        <v>30</v>
      </c>
      <c r="B11" s="35">
        <v>2</v>
      </c>
      <c r="C11" s="35"/>
      <c r="D11" s="35"/>
      <c r="E11" s="35"/>
      <c r="F11" s="37"/>
      <c r="G11" s="25"/>
      <c r="H11" s="22"/>
      <c r="I11" s="22"/>
    </row>
    <row r="12" spans="1:9" ht="30" x14ac:dyDescent="0.25">
      <c r="A12" s="46" t="s">
        <v>126</v>
      </c>
      <c r="B12" s="35">
        <v>2</v>
      </c>
      <c r="C12" s="35"/>
      <c r="D12" s="35"/>
      <c r="E12" s="35"/>
      <c r="F12" s="36"/>
      <c r="G12" s="28"/>
      <c r="H12" s="22"/>
      <c r="I12" s="22"/>
    </row>
    <row r="13" spans="1:9" ht="29.45" customHeight="1" x14ac:dyDescent="0.25">
      <c r="A13" s="47" t="s">
        <v>33</v>
      </c>
      <c r="B13" s="35">
        <v>1</v>
      </c>
      <c r="C13" s="35"/>
      <c r="D13" s="35"/>
      <c r="E13" s="35"/>
      <c r="F13" s="36"/>
      <c r="G13" s="29"/>
      <c r="H13" s="22"/>
      <c r="I13" s="22"/>
    </row>
    <row r="14" spans="1:9" ht="30" x14ac:dyDescent="0.25">
      <c r="A14" s="46" t="s">
        <v>34</v>
      </c>
      <c r="B14" s="35">
        <v>18</v>
      </c>
      <c r="C14" s="35"/>
      <c r="D14" s="35">
        <v>1</v>
      </c>
      <c r="E14" s="35"/>
      <c r="F14" s="36"/>
      <c r="G14" s="29"/>
      <c r="H14" s="22"/>
      <c r="I14" s="22"/>
    </row>
    <row r="15" spans="1:9" ht="30" x14ac:dyDescent="0.25">
      <c r="A15" s="46" t="s">
        <v>127</v>
      </c>
      <c r="B15" s="35">
        <v>0</v>
      </c>
      <c r="C15" s="35"/>
      <c r="D15" s="35"/>
      <c r="E15" s="35"/>
      <c r="F15" s="37"/>
      <c r="G15" s="30"/>
      <c r="H15" s="22"/>
      <c r="I15" s="22"/>
    </row>
    <row r="16" spans="1:9" ht="30" customHeight="1" x14ac:dyDescent="0.25">
      <c r="A16" s="46" t="s">
        <v>35</v>
      </c>
      <c r="B16" s="35">
        <v>2</v>
      </c>
      <c r="C16" s="35"/>
      <c r="D16" s="35"/>
      <c r="E16" s="35"/>
      <c r="F16" s="37"/>
      <c r="G16" s="30"/>
      <c r="H16" s="22"/>
      <c r="I16" s="22"/>
    </row>
    <row r="17" spans="1:9" ht="30" x14ac:dyDescent="0.25">
      <c r="A17" s="46" t="s">
        <v>42</v>
      </c>
      <c r="B17" s="35">
        <v>2</v>
      </c>
      <c r="C17" s="35">
        <v>1</v>
      </c>
      <c r="D17" s="35"/>
      <c r="E17" s="35"/>
      <c r="F17" s="36"/>
      <c r="G17" s="23"/>
      <c r="H17" s="22"/>
      <c r="I17" s="22"/>
    </row>
    <row r="18" spans="1:9" ht="29.45" customHeight="1" x14ac:dyDescent="0.25">
      <c r="A18" s="46" t="s">
        <v>43</v>
      </c>
      <c r="B18" s="35">
        <v>4</v>
      </c>
      <c r="C18" s="35"/>
      <c r="D18" s="35"/>
      <c r="E18" s="35"/>
      <c r="F18" s="36"/>
      <c r="G18" s="23"/>
      <c r="H18" s="22"/>
      <c r="I18" s="22"/>
    </row>
    <row r="19" spans="1:9" ht="30" x14ac:dyDescent="0.25">
      <c r="A19" s="47" t="s">
        <v>128</v>
      </c>
      <c r="B19" s="35">
        <v>3</v>
      </c>
      <c r="C19" s="35"/>
      <c r="D19" s="35"/>
      <c r="E19" s="35"/>
      <c r="F19" s="36"/>
      <c r="G19" s="23"/>
      <c r="H19" s="22"/>
      <c r="I19" s="22"/>
    </row>
    <row r="20" spans="1:9" ht="30" x14ac:dyDescent="0.25">
      <c r="A20" s="47" t="s">
        <v>44</v>
      </c>
      <c r="B20" s="35">
        <v>3</v>
      </c>
      <c r="C20" s="35"/>
      <c r="D20" s="35"/>
      <c r="E20" s="35"/>
      <c r="F20" s="36"/>
      <c r="G20" s="23"/>
      <c r="H20" s="22"/>
      <c r="I20" s="22"/>
    </row>
    <row r="21" spans="1:9" ht="30" x14ac:dyDescent="0.25">
      <c r="A21" s="46" t="s">
        <v>129</v>
      </c>
      <c r="B21" s="35">
        <v>6</v>
      </c>
      <c r="C21" s="35"/>
      <c r="D21" s="35"/>
      <c r="E21" s="35"/>
      <c r="F21" s="36"/>
      <c r="G21" s="23"/>
      <c r="H21" s="22"/>
      <c r="I21" s="22"/>
    </row>
    <row r="22" spans="1:9" ht="30" x14ac:dyDescent="0.25">
      <c r="A22" s="46" t="s">
        <v>130</v>
      </c>
      <c r="B22" s="35"/>
      <c r="C22" s="35"/>
      <c r="D22" s="35"/>
      <c r="E22" s="35">
        <v>1</v>
      </c>
      <c r="F22" s="36"/>
      <c r="G22" s="23"/>
      <c r="H22" s="22"/>
      <c r="I22" s="22"/>
    </row>
    <row r="23" spans="1:9" ht="30" customHeight="1" x14ac:dyDescent="0.25">
      <c r="A23" s="47" t="s">
        <v>55</v>
      </c>
      <c r="B23" s="35">
        <v>3</v>
      </c>
      <c r="C23" s="35"/>
      <c r="D23" s="35"/>
      <c r="E23" s="35"/>
      <c r="F23" s="37"/>
      <c r="G23" s="23"/>
      <c r="H23" s="22"/>
      <c r="I23" s="22"/>
    </row>
    <row r="24" spans="1:9" ht="30" x14ac:dyDescent="0.25">
      <c r="A24" s="46" t="s">
        <v>131</v>
      </c>
      <c r="B24" s="35"/>
      <c r="C24" s="35"/>
      <c r="D24" s="35"/>
      <c r="E24" s="35">
        <v>1</v>
      </c>
      <c r="F24" s="36"/>
      <c r="G24" s="23"/>
      <c r="H24" s="22"/>
      <c r="I24" s="22"/>
    </row>
    <row r="25" spans="1:9" ht="30" x14ac:dyDescent="0.25">
      <c r="A25" s="46" t="s">
        <v>132</v>
      </c>
      <c r="B25" s="35">
        <v>2</v>
      </c>
      <c r="C25" s="35"/>
      <c r="D25" s="35"/>
      <c r="E25" s="35"/>
      <c r="F25" s="37"/>
      <c r="G25" s="23"/>
      <c r="H25" s="22"/>
      <c r="I25" s="22"/>
    </row>
    <row r="26" spans="1:9" ht="30" x14ac:dyDescent="0.25">
      <c r="A26" s="46" t="s">
        <v>133</v>
      </c>
      <c r="B26" s="35">
        <v>1</v>
      </c>
      <c r="C26" s="35"/>
      <c r="D26" s="35"/>
      <c r="E26" s="35"/>
      <c r="F26" s="36"/>
      <c r="G26" s="23"/>
      <c r="H26" s="22"/>
      <c r="I26" s="22"/>
    </row>
    <row r="27" spans="1:9" ht="30" x14ac:dyDescent="0.25">
      <c r="A27" s="48" t="s">
        <v>134</v>
      </c>
      <c r="B27" s="35">
        <v>3</v>
      </c>
      <c r="C27" s="35"/>
      <c r="D27" s="35"/>
      <c r="E27" s="35"/>
      <c r="F27" s="36"/>
      <c r="G27" s="23"/>
      <c r="H27" s="22"/>
      <c r="I27" s="22"/>
    </row>
    <row r="28" spans="1:9" ht="30" x14ac:dyDescent="0.25">
      <c r="A28" s="48" t="s">
        <v>151</v>
      </c>
      <c r="B28" s="35">
        <v>0</v>
      </c>
      <c r="C28" s="35"/>
      <c r="D28" s="35"/>
      <c r="E28" s="35"/>
      <c r="F28" s="37"/>
      <c r="G28" s="23"/>
      <c r="H28" s="22"/>
      <c r="I28" s="22"/>
    </row>
    <row r="29" spans="1:9" ht="45" x14ac:dyDescent="0.25">
      <c r="A29" s="46" t="s">
        <v>150</v>
      </c>
      <c r="B29" s="35"/>
      <c r="C29" s="35">
        <v>1</v>
      </c>
      <c r="D29" s="35"/>
      <c r="E29" s="35"/>
      <c r="F29" s="37"/>
      <c r="G29" s="23"/>
      <c r="H29" s="22"/>
      <c r="I29" s="22"/>
    </row>
    <row r="30" spans="1:9" ht="33.75" customHeight="1" x14ac:dyDescent="0.25">
      <c r="A30" s="34" t="s">
        <v>149</v>
      </c>
      <c r="B30" s="35">
        <v>2</v>
      </c>
      <c r="C30" s="35"/>
      <c r="D30" s="35"/>
      <c r="E30" s="35"/>
      <c r="F30" s="36"/>
      <c r="G30" s="23"/>
      <c r="H30" s="22"/>
      <c r="I30" s="22"/>
    </row>
    <row r="31" spans="1:9" ht="30.75" customHeight="1" x14ac:dyDescent="0.25">
      <c r="A31" s="34" t="s">
        <v>148</v>
      </c>
      <c r="B31" s="35">
        <v>5</v>
      </c>
      <c r="C31" s="35"/>
      <c r="D31" s="35"/>
      <c r="E31" s="35"/>
      <c r="F31" s="36"/>
      <c r="G31" s="23"/>
      <c r="H31" s="22"/>
      <c r="I31" s="22"/>
    </row>
    <row r="32" spans="1:9" ht="30.75" customHeight="1" x14ac:dyDescent="0.25">
      <c r="A32" s="34" t="s">
        <v>147</v>
      </c>
      <c r="B32" s="35">
        <v>5</v>
      </c>
      <c r="C32" s="35"/>
      <c r="D32" s="35"/>
      <c r="E32" s="35"/>
      <c r="F32" s="36"/>
      <c r="G32" s="23"/>
      <c r="H32" s="22"/>
      <c r="I32" s="22"/>
    </row>
    <row r="33" spans="1:9" ht="30.75" customHeight="1" x14ac:dyDescent="0.25">
      <c r="A33" s="34" t="s">
        <v>146</v>
      </c>
      <c r="B33" s="35">
        <v>8</v>
      </c>
      <c r="C33" s="35"/>
      <c r="D33" s="35"/>
      <c r="E33" s="35"/>
      <c r="F33" s="37"/>
      <c r="G33" s="23"/>
      <c r="H33" s="22"/>
      <c r="I33" s="22"/>
    </row>
    <row r="34" spans="1:9" ht="30.75" customHeight="1" x14ac:dyDescent="0.25">
      <c r="A34" s="34" t="s">
        <v>145</v>
      </c>
      <c r="B34" s="35">
        <v>1</v>
      </c>
      <c r="C34" s="35"/>
      <c r="D34" s="35"/>
      <c r="E34" s="35"/>
      <c r="F34" s="36"/>
      <c r="G34" s="23"/>
      <c r="H34" s="22"/>
      <c r="I34" s="22"/>
    </row>
    <row r="35" spans="1:9" ht="30.75" customHeight="1" x14ac:dyDescent="0.25">
      <c r="A35" s="34" t="s">
        <v>144</v>
      </c>
      <c r="B35" s="35"/>
      <c r="C35" s="35"/>
      <c r="D35" s="35"/>
      <c r="E35" s="35">
        <v>1</v>
      </c>
      <c r="F35" s="37"/>
      <c r="G35" s="23"/>
      <c r="H35" s="22"/>
      <c r="I35" s="22"/>
    </row>
    <row r="36" spans="1:9" ht="30.75" customHeight="1" x14ac:dyDescent="0.25">
      <c r="A36" s="34" t="s">
        <v>143</v>
      </c>
      <c r="B36" s="35"/>
      <c r="C36" s="35"/>
      <c r="D36" s="35"/>
      <c r="E36" s="35">
        <v>1</v>
      </c>
      <c r="F36" s="37"/>
      <c r="G36" s="23"/>
      <c r="H36" s="22"/>
      <c r="I36" s="22"/>
    </row>
    <row r="37" spans="1:9" ht="30" x14ac:dyDescent="0.25">
      <c r="A37" s="34" t="s">
        <v>142</v>
      </c>
      <c r="B37" s="35">
        <v>0</v>
      </c>
      <c r="C37" s="35"/>
      <c r="D37" s="35"/>
      <c r="E37" s="35"/>
      <c r="F37" s="37"/>
      <c r="G37" s="23"/>
      <c r="H37" s="22"/>
      <c r="I37" s="22"/>
    </row>
    <row r="38" spans="1:9" ht="30" x14ac:dyDescent="0.25">
      <c r="A38" s="34" t="s">
        <v>141</v>
      </c>
      <c r="B38" s="35">
        <v>0</v>
      </c>
      <c r="C38" s="35"/>
      <c r="D38" s="35"/>
      <c r="E38" s="35"/>
      <c r="F38" s="37"/>
      <c r="G38" s="23"/>
      <c r="H38" s="22"/>
      <c r="I38" s="22"/>
    </row>
    <row r="39" spans="1:9" ht="30" x14ac:dyDescent="0.25">
      <c r="A39" s="34" t="s">
        <v>140</v>
      </c>
      <c r="B39" s="35">
        <v>3</v>
      </c>
      <c r="C39" s="35"/>
      <c r="D39" s="35"/>
      <c r="E39" s="35"/>
      <c r="F39" s="37"/>
      <c r="G39" s="23"/>
      <c r="H39" s="22"/>
      <c r="I39" s="22"/>
    </row>
    <row r="40" spans="1:9" ht="30" x14ac:dyDescent="0.25">
      <c r="A40" s="38" t="s">
        <v>139</v>
      </c>
      <c r="B40" s="35">
        <v>3</v>
      </c>
      <c r="C40" s="35"/>
      <c r="D40" s="35"/>
      <c r="E40" s="35"/>
      <c r="F40" s="36"/>
      <c r="G40" s="23"/>
      <c r="H40" s="22"/>
      <c r="I40" s="22"/>
    </row>
    <row r="41" spans="1:9" ht="30.75" customHeight="1" x14ac:dyDescent="0.25">
      <c r="A41" s="38" t="s">
        <v>135</v>
      </c>
      <c r="B41" s="35">
        <v>11</v>
      </c>
      <c r="C41" s="35">
        <v>2</v>
      </c>
      <c r="D41" s="35"/>
      <c r="E41" s="35"/>
      <c r="F41" s="36"/>
      <c r="G41" s="23"/>
      <c r="H41" s="22"/>
      <c r="I41" s="22"/>
    </row>
    <row r="42" spans="1:9" ht="40.15" customHeight="1" x14ac:dyDescent="0.25">
      <c r="A42" s="34" t="s">
        <v>136</v>
      </c>
      <c r="B42" s="35">
        <v>0</v>
      </c>
      <c r="C42" s="35"/>
      <c r="D42" s="35"/>
      <c r="E42" s="35"/>
      <c r="F42" s="36"/>
      <c r="G42" s="23"/>
      <c r="H42" s="22"/>
      <c r="I42" s="22"/>
    </row>
    <row r="43" spans="1:9" ht="34.5" customHeight="1" x14ac:dyDescent="0.25">
      <c r="A43" s="34" t="s">
        <v>137</v>
      </c>
      <c r="B43" s="35">
        <v>2</v>
      </c>
      <c r="C43" s="35"/>
      <c r="D43" s="35"/>
      <c r="E43" s="35"/>
      <c r="F43" s="37"/>
      <c r="G43" s="23"/>
      <c r="H43" s="22"/>
      <c r="I43" s="22"/>
    </row>
    <row r="44" spans="1:9" ht="34.5" customHeight="1" x14ac:dyDescent="0.25">
      <c r="A44" s="34" t="s">
        <v>138</v>
      </c>
      <c r="B44" s="35">
        <v>3</v>
      </c>
      <c r="C44" s="35"/>
      <c r="D44" s="35"/>
      <c r="E44" s="35"/>
      <c r="F44" s="36"/>
      <c r="G44" s="23"/>
      <c r="H44" s="22"/>
      <c r="I44" s="22"/>
    </row>
    <row r="45" spans="1:9" ht="34.5" customHeight="1" x14ac:dyDescent="0.25">
      <c r="A45" s="34" t="s">
        <v>138</v>
      </c>
      <c r="B45" s="35">
        <v>1</v>
      </c>
      <c r="C45" s="35"/>
      <c r="D45" s="35"/>
      <c r="E45" s="35"/>
      <c r="F45" s="36"/>
      <c r="G45" s="23"/>
      <c r="H45" s="22"/>
      <c r="I45" s="22"/>
    </row>
    <row r="46" spans="1:9" s="33" customFormat="1" ht="31.15" customHeight="1" x14ac:dyDescent="0.25">
      <c r="A46" s="77" t="s">
        <v>123</v>
      </c>
      <c r="B46" s="71"/>
      <c r="C46" s="35"/>
      <c r="D46" s="35"/>
      <c r="E46" s="35"/>
      <c r="F46" s="37"/>
      <c r="G46" s="41">
        <f>SUM(G1:G45)</f>
        <v>0</v>
      </c>
      <c r="H46" s="41">
        <f>SUM(H1:H45)</f>
        <v>0</v>
      </c>
      <c r="I46" s="41">
        <f>SUM(I1:I45)</f>
        <v>0</v>
      </c>
    </row>
    <row r="47" spans="1:9" s="33" customFormat="1" x14ac:dyDescent="0.25">
      <c r="A47" s="44"/>
      <c r="B47" s="32"/>
      <c r="C47" s="32"/>
      <c r="D47" s="32"/>
      <c r="E47" s="32"/>
      <c r="F47" s="32"/>
      <c r="G47" s="32"/>
    </row>
    <row r="48" spans="1:9" s="33" customFormat="1" ht="36" customHeight="1" x14ac:dyDescent="0.25">
      <c r="A48" s="89" t="s">
        <v>188</v>
      </c>
      <c r="B48" s="89"/>
      <c r="C48" s="89"/>
      <c r="D48" s="89"/>
      <c r="E48" s="89"/>
      <c r="F48" s="89"/>
      <c r="G48" s="89"/>
    </row>
    <row r="49" spans="1:7" s="33" customFormat="1" x14ac:dyDescent="0.25">
      <c r="A49" s="63" t="s">
        <v>189</v>
      </c>
      <c r="B49" s="63"/>
      <c r="C49" s="63"/>
      <c r="D49" s="63"/>
      <c r="E49" s="63"/>
      <c r="F49" s="63"/>
      <c r="G49" s="63"/>
    </row>
    <row r="50" spans="1:7" s="33" customFormat="1" x14ac:dyDescent="0.25">
      <c r="A50" s="64" t="s">
        <v>190</v>
      </c>
      <c r="B50" s="64"/>
      <c r="C50" s="64"/>
      <c r="D50" s="64"/>
      <c r="E50" s="64"/>
      <c r="F50" s="64"/>
      <c r="G50" s="64"/>
    </row>
    <row r="51" spans="1:7" s="33" customFormat="1" x14ac:dyDescent="0.25">
      <c r="A51" s="64" t="s">
        <v>191</v>
      </c>
      <c r="B51" s="64"/>
      <c r="C51" s="64"/>
      <c r="D51" s="64"/>
      <c r="E51" s="64"/>
      <c r="F51" s="64"/>
      <c r="G51" s="64"/>
    </row>
    <row r="52" spans="1:7" s="33" customFormat="1" x14ac:dyDescent="0.25">
      <c r="A52" s="45"/>
      <c r="B52" s="32"/>
      <c r="C52" s="32"/>
      <c r="D52" s="32"/>
      <c r="E52" s="32"/>
      <c r="F52" s="32"/>
      <c r="G52" s="32"/>
    </row>
    <row r="53" spans="1:7" s="33" customFormat="1" x14ac:dyDescent="0.25">
      <c r="A53" s="45"/>
      <c r="B53" s="32"/>
      <c r="C53" s="32"/>
      <c r="D53" s="32"/>
      <c r="E53" s="32"/>
      <c r="F53" s="32"/>
      <c r="G53" s="32"/>
    </row>
    <row r="54" spans="1:7" s="33" customFormat="1" x14ac:dyDescent="0.25">
      <c r="A54" s="45"/>
      <c r="B54" s="32"/>
      <c r="C54" s="32"/>
      <c r="D54" s="32"/>
      <c r="E54" s="32"/>
      <c r="F54" s="32"/>
      <c r="G54" s="32"/>
    </row>
    <row r="55" spans="1:7" s="33" customFormat="1" x14ac:dyDescent="0.25">
      <c r="A55" s="45"/>
      <c r="B55" s="32"/>
      <c r="C55" s="32"/>
      <c r="D55" s="32"/>
      <c r="E55" s="32"/>
      <c r="F55" s="32"/>
      <c r="G55" s="32"/>
    </row>
    <row r="56" spans="1:7" s="33" customFormat="1" x14ac:dyDescent="0.25">
      <c r="A56" s="45"/>
      <c r="B56" s="32"/>
      <c r="C56" s="32"/>
      <c r="D56" s="32"/>
      <c r="E56" s="32"/>
      <c r="F56" s="32"/>
      <c r="G56" s="32"/>
    </row>
  </sheetData>
  <sheetProtection algorithmName="SHA-512" hashValue="1JoKYst2xV4hziEW8UfD97XvYEyisEJFtl0egP9U3G+GwKYZqupYYEo1t41aR7qRvIY5p/XXkRVWx95TiwEcQQ==" saltValue="ark9IEuy1A7xNPpqsrtfzQ==" spinCount="100000" sheet="1" objects="1" scenarios="1"/>
  <mergeCells count="15">
    <mergeCell ref="A1:I1"/>
    <mergeCell ref="H2:H3"/>
    <mergeCell ref="I2:I3"/>
    <mergeCell ref="A50:G50"/>
    <mergeCell ref="A51:G51"/>
    <mergeCell ref="G2:G3"/>
    <mergeCell ref="A48:G48"/>
    <mergeCell ref="A46:B46"/>
    <mergeCell ref="A2:A3"/>
    <mergeCell ref="A49:G49"/>
    <mergeCell ref="B2:B3"/>
    <mergeCell ref="C2:C3"/>
    <mergeCell ref="D2:D3"/>
    <mergeCell ref="E2:E3"/>
    <mergeCell ref="F2:F3"/>
  </mergeCells>
  <phoneticPr fontId="13" type="noConversion"/>
  <pageMargins left="0.5" right="0.5" top="0" bottom="0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"/>
  <sheetViews>
    <sheetView tabSelected="1" zoomScaleNormal="100" workbookViewId="0">
      <pane ySplit="3" topLeftCell="A4" activePane="bottomLeft" state="frozen"/>
      <selection activeCell="B1" sqref="B1"/>
      <selection pane="bottomLeft" activeCell="A4" sqref="A4"/>
    </sheetView>
  </sheetViews>
  <sheetFormatPr defaultColWidth="9.140625" defaultRowHeight="15" x14ac:dyDescent="0.25"/>
  <cols>
    <col min="1" max="1" width="41.140625" style="33" customWidth="1"/>
    <col min="2" max="2" width="19.7109375" style="32" customWidth="1"/>
    <col min="3" max="3" width="17" style="32" customWidth="1"/>
    <col min="4" max="4" width="16.28515625" style="32" customWidth="1"/>
    <col min="5" max="5" width="14.7109375" style="32" customWidth="1"/>
    <col min="6" max="6" width="1.85546875" style="32" customWidth="1"/>
    <col min="7" max="7" width="20.42578125" style="32" customWidth="1"/>
    <col min="8" max="8" width="16.42578125" style="2" customWidth="1"/>
    <col min="9" max="9" width="17.28515625" style="2" customWidth="1"/>
    <col min="10" max="16384" width="9.140625" style="2"/>
  </cols>
  <sheetData>
    <row r="1" spans="1:9" ht="42.75" customHeight="1" x14ac:dyDescent="0.25">
      <c r="A1" s="82" t="s">
        <v>208</v>
      </c>
      <c r="B1" s="83"/>
      <c r="C1" s="83"/>
      <c r="D1" s="83"/>
      <c r="E1" s="83"/>
      <c r="F1" s="83"/>
      <c r="G1" s="83"/>
      <c r="H1" s="83"/>
      <c r="I1" s="83"/>
    </row>
    <row r="2" spans="1:9" ht="20.25" customHeight="1" x14ac:dyDescent="0.25">
      <c r="A2" s="72" t="s">
        <v>2</v>
      </c>
      <c r="B2" s="80" t="s">
        <v>182</v>
      </c>
      <c r="C2" s="80" t="s">
        <v>183</v>
      </c>
      <c r="D2" s="80" t="s">
        <v>184</v>
      </c>
      <c r="E2" s="80" t="s">
        <v>181</v>
      </c>
      <c r="F2" s="67" t="s">
        <v>185</v>
      </c>
      <c r="G2" s="59" t="s">
        <v>186</v>
      </c>
      <c r="H2" s="69" t="s">
        <v>211</v>
      </c>
      <c r="I2" s="59" t="s">
        <v>187</v>
      </c>
    </row>
    <row r="3" spans="1:9" ht="61.5" customHeight="1" x14ac:dyDescent="0.25">
      <c r="A3" s="72"/>
      <c r="B3" s="81"/>
      <c r="C3" s="81"/>
      <c r="D3" s="81"/>
      <c r="E3" s="81"/>
      <c r="F3" s="68"/>
      <c r="G3" s="59"/>
      <c r="H3" s="70"/>
      <c r="I3" s="59"/>
    </row>
    <row r="4" spans="1:9" ht="33.75" customHeight="1" x14ac:dyDescent="0.25">
      <c r="A4" s="50" t="s">
        <v>153</v>
      </c>
      <c r="B4" s="35">
        <v>5</v>
      </c>
      <c r="C4" s="35"/>
      <c r="D4" s="35"/>
      <c r="E4" s="35"/>
      <c r="F4" s="36"/>
      <c r="G4" s="49"/>
      <c r="H4" s="22"/>
      <c r="I4" s="22"/>
    </row>
    <row r="5" spans="1:9" ht="33.75" customHeight="1" x14ac:dyDescent="0.25">
      <c r="A5" s="51" t="s">
        <v>4</v>
      </c>
      <c r="B5" s="35">
        <v>5</v>
      </c>
      <c r="C5" s="35"/>
      <c r="D5" s="35"/>
      <c r="E5" s="35"/>
      <c r="F5" s="36"/>
      <c r="G5" s="23"/>
      <c r="H5" s="22"/>
      <c r="I5" s="22"/>
    </row>
    <row r="6" spans="1:9" ht="33.75" customHeight="1" x14ac:dyDescent="0.25">
      <c r="A6" s="51" t="s">
        <v>5</v>
      </c>
      <c r="B6" s="35"/>
      <c r="C6" s="35"/>
      <c r="D6" s="35"/>
      <c r="E6" s="35"/>
      <c r="F6" s="37"/>
      <c r="G6" s="23"/>
      <c r="H6" s="22"/>
      <c r="I6" s="22"/>
    </row>
    <row r="7" spans="1:9" ht="33.75" customHeight="1" x14ac:dyDescent="0.25">
      <c r="A7" s="51" t="s">
        <v>154</v>
      </c>
      <c r="B7" s="35"/>
      <c r="C7" s="35"/>
      <c r="D7" s="35"/>
      <c r="E7" s="35"/>
      <c r="F7" s="37"/>
      <c r="G7" s="24"/>
      <c r="H7" s="22"/>
      <c r="I7" s="22"/>
    </row>
    <row r="8" spans="1:9" ht="33.75" customHeight="1" x14ac:dyDescent="0.25">
      <c r="A8" s="51" t="s">
        <v>6</v>
      </c>
      <c r="B8" s="35"/>
      <c r="C8" s="35"/>
      <c r="D8" s="35"/>
      <c r="E8" s="35"/>
      <c r="F8" s="37"/>
      <c r="G8" s="24"/>
      <c r="H8" s="22"/>
      <c r="I8" s="22"/>
    </row>
    <row r="9" spans="1:9" ht="33.75" customHeight="1" x14ac:dyDescent="0.25">
      <c r="A9" s="51" t="s">
        <v>7</v>
      </c>
      <c r="B9" s="35">
        <v>4</v>
      </c>
      <c r="C9" s="35"/>
      <c r="D9" s="35"/>
      <c r="E9" s="35"/>
      <c r="F9" s="37"/>
      <c r="G9" s="24"/>
      <c r="H9" s="22"/>
      <c r="I9" s="22"/>
    </row>
    <row r="10" spans="1:9" ht="33.75" customHeight="1" x14ac:dyDescent="0.25">
      <c r="A10" s="51" t="s">
        <v>12</v>
      </c>
      <c r="B10" s="35">
        <v>3</v>
      </c>
      <c r="C10" s="35"/>
      <c r="D10" s="35"/>
      <c r="E10" s="35"/>
      <c r="F10" s="36"/>
      <c r="G10" s="23"/>
      <c r="H10" s="22"/>
      <c r="I10" s="22"/>
    </row>
    <row r="11" spans="1:9" ht="34.9" customHeight="1" x14ac:dyDescent="0.25">
      <c r="A11" s="51" t="s">
        <v>155</v>
      </c>
      <c r="B11" s="35">
        <v>1</v>
      </c>
      <c r="C11" s="35"/>
      <c r="D11" s="35"/>
      <c r="E11" s="35"/>
      <c r="F11" s="37"/>
      <c r="G11" s="25"/>
      <c r="H11" s="22"/>
      <c r="I11" s="22"/>
    </row>
    <row r="12" spans="1:9" ht="32.450000000000003" customHeight="1" x14ac:dyDescent="0.25">
      <c r="A12" s="51" t="s">
        <v>14</v>
      </c>
      <c r="B12" s="35">
        <v>4</v>
      </c>
      <c r="C12" s="35">
        <v>1</v>
      </c>
      <c r="D12" s="35"/>
      <c r="E12" s="35"/>
      <c r="F12" s="36"/>
      <c r="G12" s="28"/>
      <c r="H12" s="22"/>
      <c r="I12" s="22"/>
    </row>
    <row r="13" spans="1:9" ht="32.450000000000003" customHeight="1" x14ac:dyDescent="0.25">
      <c r="A13" s="51" t="s">
        <v>16</v>
      </c>
      <c r="B13" s="35"/>
      <c r="C13" s="35"/>
      <c r="D13" s="35"/>
      <c r="E13" s="35"/>
      <c r="F13" s="37"/>
      <c r="G13" s="29"/>
      <c r="H13" s="22"/>
      <c r="I13" s="22"/>
    </row>
    <row r="14" spans="1:9" ht="30" x14ac:dyDescent="0.25">
      <c r="A14" s="51" t="s">
        <v>17</v>
      </c>
      <c r="B14" s="35"/>
      <c r="C14" s="35"/>
      <c r="D14" s="35"/>
      <c r="E14" s="35"/>
      <c r="F14" s="37"/>
      <c r="G14" s="29"/>
      <c r="H14" s="22"/>
      <c r="I14" s="22"/>
    </row>
    <row r="15" spans="1:9" ht="30" x14ac:dyDescent="0.25">
      <c r="A15" s="51" t="s">
        <v>156</v>
      </c>
      <c r="B15" s="35">
        <v>1</v>
      </c>
      <c r="C15" s="35"/>
      <c r="D15" s="35"/>
      <c r="E15" s="35"/>
      <c r="F15" s="36"/>
      <c r="G15" s="30"/>
      <c r="H15" s="22"/>
      <c r="I15" s="22"/>
    </row>
    <row r="16" spans="1:9" ht="30" x14ac:dyDescent="0.25">
      <c r="A16" s="51" t="s">
        <v>157</v>
      </c>
      <c r="B16" s="35"/>
      <c r="C16" s="35"/>
      <c r="D16" s="35"/>
      <c r="E16" s="35"/>
      <c r="F16" s="37"/>
      <c r="G16" s="30"/>
      <c r="H16" s="22"/>
      <c r="I16" s="22"/>
    </row>
    <row r="17" spans="1:9" ht="30" x14ac:dyDescent="0.25">
      <c r="A17" s="51" t="s">
        <v>29</v>
      </c>
      <c r="B17" s="35">
        <v>4</v>
      </c>
      <c r="C17" s="35"/>
      <c r="D17" s="35"/>
      <c r="E17" s="35"/>
      <c r="F17" s="36"/>
      <c r="G17" s="23"/>
      <c r="H17" s="22"/>
      <c r="I17" s="22"/>
    </row>
    <row r="18" spans="1:9" ht="30" x14ac:dyDescent="0.25">
      <c r="A18" s="51" t="s">
        <v>31</v>
      </c>
      <c r="B18" s="35"/>
      <c r="C18" s="35"/>
      <c r="D18" s="35"/>
      <c r="E18" s="35"/>
      <c r="F18" s="37"/>
      <c r="G18" s="23"/>
      <c r="H18" s="22"/>
      <c r="I18" s="22"/>
    </row>
    <row r="19" spans="1:9" ht="30" x14ac:dyDescent="0.25">
      <c r="A19" s="51" t="s">
        <v>32</v>
      </c>
      <c r="B19" s="35"/>
      <c r="C19" s="35"/>
      <c r="D19" s="35"/>
      <c r="E19" s="35"/>
      <c r="F19" s="37"/>
      <c r="G19" s="23"/>
      <c r="H19" s="22"/>
      <c r="I19" s="22"/>
    </row>
    <row r="20" spans="1:9" ht="30" x14ac:dyDescent="0.25">
      <c r="A20" s="51" t="s">
        <v>38</v>
      </c>
      <c r="B20" s="35"/>
      <c r="C20" s="35"/>
      <c r="D20" s="35"/>
      <c r="E20" s="35"/>
      <c r="F20" s="37"/>
      <c r="G20" s="23"/>
      <c r="H20" s="22"/>
      <c r="I20" s="22"/>
    </row>
    <row r="21" spans="1:9" ht="33.6" customHeight="1" x14ac:dyDescent="0.25">
      <c r="A21" s="50" t="s">
        <v>158</v>
      </c>
      <c r="B21" s="35">
        <v>1</v>
      </c>
      <c r="C21" s="35"/>
      <c r="D21" s="35"/>
      <c r="E21" s="35"/>
      <c r="F21" s="36"/>
      <c r="G21" s="23"/>
      <c r="H21" s="22"/>
      <c r="I21" s="22"/>
    </row>
    <row r="22" spans="1:9" ht="34.9" customHeight="1" x14ac:dyDescent="0.25">
      <c r="A22" s="50" t="s">
        <v>39</v>
      </c>
      <c r="B22" s="35">
        <v>6</v>
      </c>
      <c r="C22" s="35">
        <v>1</v>
      </c>
      <c r="D22" s="35"/>
      <c r="E22" s="35"/>
      <c r="F22" s="36"/>
      <c r="G22" s="23"/>
      <c r="H22" s="22"/>
      <c r="I22" s="22"/>
    </row>
    <row r="23" spans="1:9" ht="30" x14ac:dyDescent="0.25">
      <c r="A23" s="51" t="s">
        <v>159</v>
      </c>
      <c r="B23" s="35"/>
      <c r="C23" s="35"/>
      <c r="D23" s="35"/>
      <c r="E23" s="35"/>
      <c r="F23" s="37"/>
      <c r="G23" s="23"/>
      <c r="H23" s="22"/>
      <c r="I23" s="22"/>
    </row>
    <row r="24" spans="1:9" ht="30" x14ac:dyDescent="0.25">
      <c r="A24" s="51" t="s">
        <v>40</v>
      </c>
      <c r="B24" s="35"/>
      <c r="C24" s="35"/>
      <c r="D24" s="35"/>
      <c r="E24" s="35"/>
      <c r="F24" s="37"/>
      <c r="G24" s="23"/>
      <c r="H24" s="22"/>
      <c r="I24" s="22"/>
    </row>
    <row r="25" spans="1:9" ht="30" x14ac:dyDescent="0.25">
      <c r="A25" s="51" t="s">
        <v>45</v>
      </c>
      <c r="B25" s="35">
        <v>2</v>
      </c>
      <c r="C25" s="35"/>
      <c r="D25" s="35"/>
      <c r="E25" s="35"/>
      <c r="F25" s="36"/>
      <c r="G25" s="23"/>
      <c r="H25" s="22"/>
      <c r="I25" s="22"/>
    </row>
    <row r="26" spans="1:9" ht="30" x14ac:dyDescent="0.25">
      <c r="A26" s="51" t="s">
        <v>160</v>
      </c>
      <c r="B26" s="35">
        <v>1</v>
      </c>
      <c r="C26" s="35"/>
      <c r="D26" s="35"/>
      <c r="E26" s="35"/>
      <c r="F26" s="36"/>
      <c r="G26" s="23"/>
      <c r="H26" s="22"/>
      <c r="I26" s="22"/>
    </row>
    <row r="27" spans="1:9" ht="30" x14ac:dyDescent="0.25">
      <c r="A27" s="51" t="s">
        <v>54</v>
      </c>
      <c r="B27" s="35"/>
      <c r="C27" s="35"/>
      <c r="D27" s="35"/>
      <c r="E27" s="35"/>
      <c r="F27" s="37"/>
      <c r="G27" s="23"/>
      <c r="H27" s="22"/>
      <c r="I27" s="22"/>
    </row>
    <row r="28" spans="1:9" ht="30" x14ac:dyDescent="0.25">
      <c r="A28" s="51" t="s">
        <v>161</v>
      </c>
      <c r="B28" s="35"/>
      <c r="C28" s="35">
        <v>2</v>
      </c>
      <c r="D28" s="35">
        <v>1</v>
      </c>
      <c r="E28" s="35"/>
      <c r="F28" s="36"/>
      <c r="G28" s="23"/>
      <c r="H28" s="22"/>
      <c r="I28" s="22"/>
    </row>
    <row r="29" spans="1:9" ht="30" x14ac:dyDescent="0.25">
      <c r="A29" s="51" t="s">
        <v>162</v>
      </c>
      <c r="B29" s="42"/>
      <c r="C29" s="42"/>
      <c r="D29" s="35"/>
      <c r="E29" s="35"/>
      <c r="F29" s="37"/>
      <c r="G29" s="23"/>
      <c r="H29" s="22"/>
      <c r="I29" s="22"/>
    </row>
    <row r="30" spans="1:9" ht="30" x14ac:dyDescent="0.25">
      <c r="A30" s="52" t="s">
        <v>60</v>
      </c>
      <c r="B30" s="35">
        <v>1</v>
      </c>
      <c r="C30" s="35"/>
      <c r="D30" s="35"/>
      <c r="E30" s="35"/>
      <c r="F30" s="37"/>
      <c r="G30" s="23"/>
      <c r="H30" s="22"/>
      <c r="I30" s="22"/>
    </row>
    <row r="31" spans="1:9" ht="30" x14ac:dyDescent="0.25">
      <c r="A31" s="51" t="s">
        <v>62</v>
      </c>
      <c r="B31" s="35">
        <v>7</v>
      </c>
      <c r="C31" s="35"/>
      <c r="D31" s="35"/>
      <c r="E31" s="35"/>
      <c r="F31" s="36"/>
      <c r="G31" s="23"/>
      <c r="H31" s="22"/>
      <c r="I31" s="22"/>
    </row>
    <row r="32" spans="1:9" ht="30" x14ac:dyDescent="0.25">
      <c r="A32" s="51" t="s">
        <v>163</v>
      </c>
      <c r="B32" s="35">
        <v>3</v>
      </c>
      <c r="C32" s="35"/>
      <c r="D32" s="35"/>
      <c r="E32" s="35"/>
      <c r="F32" s="36"/>
      <c r="G32" s="23"/>
      <c r="H32" s="22"/>
      <c r="I32" s="22"/>
    </row>
    <row r="33" spans="1:9" ht="30" x14ac:dyDescent="0.25">
      <c r="A33" s="51" t="s">
        <v>164</v>
      </c>
      <c r="B33" s="35"/>
      <c r="C33" s="35"/>
      <c r="D33" s="35"/>
      <c r="E33" s="35"/>
      <c r="F33" s="37"/>
      <c r="G33" s="23"/>
      <c r="H33" s="22"/>
      <c r="I33" s="22"/>
    </row>
    <row r="34" spans="1:9" ht="30" x14ac:dyDescent="0.25">
      <c r="A34" s="51" t="s">
        <v>165</v>
      </c>
      <c r="B34" s="35"/>
      <c r="C34" s="35"/>
      <c r="D34" s="35"/>
      <c r="E34" s="35"/>
      <c r="F34" s="37"/>
      <c r="G34" s="23"/>
      <c r="H34" s="22"/>
      <c r="I34" s="22"/>
    </row>
    <row r="35" spans="1:9" ht="30" x14ac:dyDescent="0.25">
      <c r="A35" s="51" t="s">
        <v>166</v>
      </c>
      <c r="B35" s="35"/>
      <c r="C35" s="35"/>
      <c r="D35" s="35"/>
      <c r="E35" s="35"/>
      <c r="F35" s="37"/>
      <c r="G35" s="23"/>
      <c r="H35" s="22"/>
      <c r="I35" s="22"/>
    </row>
    <row r="36" spans="1:9" ht="30" x14ac:dyDescent="0.25">
      <c r="A36" s="51" t="s">
        <v>167</v>
      </c>
      <c r="B36" s="53"/>
      <c r="C36" s="35"/>
      <c r="D36" s="35"/>
      <c r="E36" s="35"/>
      <c r="F36" s="37"/>
      <c r="G36" s="23"/>
      <c r="H36" s="22"/>
      <c r="I36" s="22"/>
    </row>
    <row r="37" spans="1:9" ht="30" x14ac:dyDescent="0.25">
      <c r="A37" s="51" t="s">
        <v>168</v>
      </c>
      <c r="B37" s="35"/>
      <c r="C37" s="35"/>
      <c r="D37" s="35"/>
      <c r="E37" s="35"/>
      <c r="F37" s="37"/>
      <c r="G37" s="23"/>
      <c r="H37" s="22"/>
      <c r="I37" s="22"/>
    </row>
    <row r="38" spans="1:9" ht="30" x14ac:dyDescent="0.25">
      <c r="A38" s="51" t="s">
        <v>169</v>
      </c>
      <c r="B38" s="35">
        <v>3</v>
      </c>
      <c r="C38" s="35"/>
      <c r="D38" s="35"/>
      <c r="E38" s="35"/>
      <c r="F38" s="36"/>
      <c r="G38" s="23"/>
      <c r="H38" s="22"/>
      <c r="I38" s="22"/>
    </row>
    <row r="39" spans="1:9" ht="30" x14ac:dyDescent="0.25">
      <c r="A39" s="51" t="s">
        <v>170</v>
      </c>
      <c r="B39" s="35"/>
      <c r="C39" s="35"/>
      <c r="D39" s="35"/>
      <c r="E39" s="35"/>
      <c r="F39" s="37"/>
      <c r="G39" s="23"/>
      <c r="H39" s="22"/>
      <c r="I39" s="22"/>
    </row>
    <row r="40" spans="1:9" ht="30" x14ac:dyDescent="0.25">
      <c r="A40" s="51" t="s">
        <v>171</v>
      </c>
      <c r="B40" s="35"/>
      <c r="C40" s="35"/>
      <c r="D40" s="35"/>
      <c r="E40" s="35"/>
      <c r="F40" s="37"/>
      <c r="G40" s="23"/>
      <c r="H40" s="22"/>
      <c r="I40" s="22"/>
    </row>
    <row r="41" spans="1:9" ht="30" x14ac:dyDescent="0.25">
      <c r="A41" s="51" t="s">
        <v>172</v>
      </c>
      <c r="B41" s="35"/>
      <c r="C41" s="35"/>
      <c r="D41" s="35"/>
      <c r="E41" s="35"/>
      <c r="F41" s="37"/>
      <c r="G41" s="23"/>
      <c r="H41" s="22"/>
      <c r="I41" s="22"/>
    </row>
    <row r="42" spans="1:9" ht="30" x14ac:dyDescent="0.25">
      <c r="A42" s="51" t="s">
        <v>173</v>
      </c>
      <c r="B42" s="35">
        <v>2</v>
      </c>
      <c r="C42" s="35"/>
      <c r="D42" s="35"/>
      <c r="E42" s="35"/>
      <c r="F42" s="36"/>
      <c r="G42" s="23"/>
      <c r="H42" s="22"/>
      <c r="I42" s="22"/>
    </row>
    <row r="43" spans="1:9" ht="30" x14ac:dyDescent="0.25">
      <c r="A43" s="51" t="s">
        <v>174</v>
      </c>
      <c r="B43" s="35"/>
      <c r="C43" s="35"/>
      <c r="D43" s="35"/>
      <c r="E43" s="35"/>
      <c r="F43" s="36"/>
      <c r="G43" s="23"/>
      <c r="H43" s="22"/>
      <c r="I43" s="22"/>
    </row>
    <row r="44" spans="1:9" ht="30" x14ac:dyDescent="0.25">
      <c r="A44" s="51" t="s">
        <v>175</v>
      </c>
      <c r="B44" s="35">
        <v>3</v>
      </c>
      <c r="C44" s="35"/>
      <c r="D44" s="35"/>
      <c r="E44" s="35"/>
      <c r="F44" s="36"/>
      <c r="G44" s="23"/>
      <c r="H44" s="22"/>
      <c r="I44" s="22"/>
    </row>
    <row r="45" spans="1:9" ht="30" x14ac:dyDescent="0.25">
      <c r="A45" s="51" t="s">
        <v>176</v>
      </c>
      <c r="B45" s="35"/>
      <c r="C45" s="35"/>
      <c r="D45" s="35"/>
      <c r="E45" s="35"/>
      <c r="F45" s="37"/>
      <c r="G45" s="23"/>
      <c r="H45" s="22"/>
      <c r="I45" s="22"/>
    </row>
    <row r="46" spans="1:9" ht="30" x14ac:dyDescent="0.25">
      <c r="A46" s="51" t="s">
        <v>177</v>
      </c>
      <c r="B46" s="35">
        <v>4</v>
      </c>
      <c r="C46" s="35"/>
      <c r="D46" s="35"/>
      <c r="E46" s="35"/>
      <c r="F46" s="36"/>
      <c r="G46" s="23"/>
      <c r="H46" s="22"/>
      <c r="I46" s="22"/>
    </row>
    <row r="47" spans="1:9" ht="30" x14ac:dyDescent="0.25">
      <c r="A47" s="51" t="s">
        <v>178</v>
      </c>
      <c r="B47" s="35"/>
      <c r="C47" s="35"/>
      <c r="D47" s="35"/>
      <c r="E47" s="35"/>
      <c r="F47" s="37"/>
      <c r="G47" s="23"/>
      <c r="H47" s="22"/>
      <c r="I47" s="22"/>
    </row>
    <row r="48" spans="1:9" ht="30" x14ac:dyDescent="0.25">
      <c r="A48" s="51" t="s">
        <v>179</v>
      </c>
      <c r="B48" s="54">
        <v>3</v>
      </c>
      <c r="C48" s="55"/>
      <c r="D48" s="55"/>
      <c r="E48" s="55"/>
      <c r="F48" s="56"/>
      <c r="G48" s="31"/>
      <c r="H48" s="22"/>
      <c r="I48" s="22"/>
    </row>
    <row r="49" spans="1:9" ht="33" customHeight="1" x14ac:dyDescent="0.25">
      <c r="A49" s="84" t="s">
        <v>152</v>
      </c>
      <c r="B49" s="85"/>
      <c r="C49" s="43"/>
      <c r="D49" s="43"/>
      <c r="E49" s="43"/>
      <c r="F49" s="57"/>
      <c r="G49" s="41">
        <f>SUM(G4:G48)</f>
        <v>0</v>
      </c>
      <c r="H49" s="41">
        <f>SUM(H4:H48)</f>
        <v>0</v>
      </c>
      <c r="I49" s="41">
        <f>SUM(I4:I48)</f>
        <v>0</v>
      </c>
    </row>
    <row r="51" spans="1:9" ht="37.5" customHeight="1" x14ac:dyDescent="0.25">
      <c r="A51" s="89" t="s">
        <v>188</v>
      </c>
      <c r="B51" s="89"/>
      <c r="C51" s="89"/>
      <c r="D51" s="89"/>
      <c r="E51" s="89"/>
      <c r="F51" s="89"/>
      <c r="G51" s="89"/>
    </row>
    <row r="52" spans="1:9" x14ac:dyDescent="0.25">
      <c r="A52" s="63" t="s">
        <v>189</v>
      </c>
      <c r="B52" s="63"/>
      <c r="C52" s="63"/>
      <c r="D52" s="63"/>
      <c r="E52" s="63"/>
      <c r="F52" s="63"/>
      <c r="G52" s="63"/>
    </row>
    <row r="53" spans="1:9" x14ac:dyDescent="0.25">
      <c r="A53" s="64" t="s">
        <v>190</v>
      </c>
      <c r="B53" s="64"/>
      <c r="C53" s="64"/>
      <c r="D53" s="64"/>
      <c r="E53" s="64"/>
      <c r="F53" s="64"/>
      <c r="G53" s="64"/>
    </row>
    <row r="54" spans="1:9" x14ac:dyDescent="0.25">
      <c r="A54" s="64" t="s">
        <v>191</v>
      </c>
      <c r="B54" s="64"/>
      <c r="C54" s="64"/>
      <c r="D54" s="64"/>
      <c r="E54" s="64"/>
      <c r="F54" s="64"/>
      <c r="G54" s="64"/>
    </row>
  </sheetData>
  <sheetProtection algorithmName="SHA-512" hashValue="ANABDjeMTm8Mmtt68vauwcicY5eTpCTOu5F+HUrSzxAtGBG5VWqR+WBxPjg8Kzg7vO4EZ7lHXS1qzfCklQs8iA==" saltValue="6rOKsr9+h+zGl1b3PQQZxg==" spinCount="100000" sheet="1" objects="1" scenarios="1"/>
  <mergeCells count="15">
    <mergeCell ref="H2:H3"/>
    <mergeCell ref="I2:I3"/>
    <mergeCell ref="A1:I1"/>
    <mergeCell ref="A53:G53"/>
    <mergeCell ref="A54:G54"/>
    <mergeCell ref="A49:B49"/>
    <mergeCell ref="A2:A3"/>
    <mergeCell ref="G2:G3"/>
    <mergeCell ref="A51:G51"/>
    <mergeCell ref="A52:G52"/>
    <mergeCell ref="B2:B3"/>
    <mergeCell ref="C2:C3"/>
    <mergeCell ref="D2:D3"/>
    <mergeCell ref="E2:E3"/>
    <mergeCell ref="F2:F3"/>
  </mergeCells>
  <phoneticPr fontId="13" type="noConversion"/>
  <pageMargins left="0.5" right="0.5" top="0" bottom="0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zoomScale="90" workbookViewId="0">
      <selection activeCell="A22" sqref="A22"/>
    </sheetView>
  </sheetViews>
  <sheetFormatPr defaultRowHeight="15" x14ac:dyDescent="0.25"/>
  <cols>
    <col min="1" max="1" width="51" style="2" customWidth="1"/>
    <col min="2" max="3" width="36.42578125" style="2" customWidth="1"/>
    <col min="4" max="4" width="26" style="2" customWidth="1"/>
    <col min="5" max="5" width="21.85546875" style="2" hidden="1" customWidth="1"/>
    <col min="6" max="9" width="9.140625" style="2" hidden="1" customWidth="1"/>
    <col min="10" max="10" width="18.5703125" style="2" customWidth="1"/>
    <col min="11" max="16384" width="9.140625" style="2"/>
  </cols>
  <sheetData>
    <row r="1" spans="1:10" ht="45.75" customHeight="1" x14ac:dyDescent="0.25">
      <c r="A1" s="87" t="s">
        <v>213</v>
      </c>
      <c r="B1" s="88"/>
      <c r="C1" s="88"/>
      <c r="D1" s="88"/>
      <c r="E1" s="88"/>
      <c r="F1" s="88"/>
      <c r="G1" s="88"/>
      <c r="H1" s="88"/>
      <c r="I1" s="88"/>
      <c r="J1" s="1"/>
    </row>
    <row r="2" spans="1:10" ht="94.5" customHeight="1" x14ac:dyDescent="0.25">
      <c r="A2" s="10" t="s">
        <v>180</v>
      </c>
      <c r="B2" s="11" t="s">
        <v>193</v>
      </c>
      <c r="C2" s="12" t="s">
        <v>211</v>
      </c>
      <c r="D2" s="11" t="s">
        <v>187</v>
      </c>
      <c r="E2"/>
      <c r="F2"/>
      <c r="G2"/>
      <c r="H2"/>
      <c r="I2"/>
      <c r="J2" s="3" t="s">
        <v>192</v>
      </c>
    </row>
    <row r="3" spans="1:10" ht="18.75" customHeight="1" x14ac:dyDescent="0.25">
      <c r="A3" s="13" t="s">
        <v>194</v>
      </c>
      <c r="B3" s="14">
        <f>'Fire Water Sprinkler-Zone 1'!G49</f>
        <v>0</v>
      </c>
      <c r="C3" s="14">
        <f>'Fire Water Sprinkler-Zone 1'!H49</f>
        <v>0</v>
      </c>
      <c r="D3" s="14">
        <f>'Fire Water Sprinkler-Zone 1'!I49</f>
        <v>0</v>
      </c>
      <c r="E3" s="14" t="e">
        <f>'Fire Water Sprinkler-Zone 1'!#REF!</f>
        <v>#REF!</v>
      </c>
      <c r="F3" s="14" t="e">
        <f>'Fire Water Sprinkler-Zone 1'!#REF!</f>
        <v>#REF!</v>
      </c>
      <c r="G3" s="14" t="e">
        <f>'Fire Water Sprinkler-Zone 1'!#REF!</f>
        <v>#REF!</v>
      </c>
      <c r="H3" s="14" t="e">
        <f>'Fire Water Sprinkler-Zone 1'!#REF!</f>
        <v>#REF!</v>
      </c>
      <c r="I3" s="14" t="e">
        <f>'Fire Water Sprinkler-Zone 1'!#REF!</f>
        <v>#REF!</v>
      </c>
      <c r="J3" s="4"/>
    </row>
    <row r="4" spans="1:10" ht="18" customHeight="1" x14ac:dyDescent="0.25">
      <c r="A4" s="13" t="s">
        <v>195</v>
      </c>
      <c r="B4" s="14">
        <f>'Fire Water Sprinkler - Zone 2'!G55</f>
        <v>0</v>
      </c>
      <c r="C4" s="14">
        <f>'Fire Water Sprinkler - Zone 2'!H55</f>
        <v>0</v>
      </c>
      <c r="D4" s="14">
        <f>'Fire Water Sprinkler - Zone 2'!I55</f>
        <v>0</v>
      </c>
      <c r="E4" s="14" t="e">
        <f>'Fire Water Sprinkler-Zone 1'!#REF!</f>
        <v>#REF!</v>
      </c>
      <c r="F4" s="14" t="e">
        <f>'Fire Water Sprinkler-Zone 1'!#REF!</f>
        <v>#REF!</v>
      </c>
      <c r="G4" s="14" t="e">
        <f>'Fire Water Sprinkler-Zone 1'!#REF!</f>
        <v>#REF!</v>
      </c>
      <c r="H4" s="14" t="e">
        <f>'Fire Water Sprinkler-Zone 1'!#REF!</f>
        <v>#REF!</v>
      </c>
      <c r="I4" s="14" t="e">
        <f>'Fire Water Sprinkler-Zone 1'!#REF!</f>
        <v>#REF!</v>
      </c>
      <c r="J4" s="4"/>
    </row>
    <row r="5" spans="1:10" ht="15" customHeight="1" x14ac:dyDescent="0.25">
      <c r="A5" s="13" t="s">
        <v>196</v>
      </c>
      <c r="B5" s="14">
        <f>'Fire Water Sprinkler -Zone 3'!G46</f>
        <v>0</v>
      </c>
      <c r="C5" s="14">
        <f>'Fire Water Sprinkler -Zone 3'!H46</f>
        <v>0</v>
      </c>
      <c r="D5" s="14">
        <f>'Fire Water Sprinkler -Zone 3'!I46</f>
        <v>0</v>
      </c>
      <c r="E5" s="14" t="e">
        <f>'Fire Water Sprinkler-Zone 1'!#REF!</f>
        <v>#REF!</v>
      </c>
      <c r="F5" s="14" t="e">
        <f>'Fire Water Sprinkler-Zone 1'!#REF!</f>
        <v>#REF!</v>
      </c>
      <c r="G5" s="14" t="e">
        <f>'Fire Water Sprinkler-Zone 1'!#REF!</f>
        <v>#REF!</v>
      </c>
      <c r="H5" s="14" t="e">
        <f>'Fire Water Sprinkler-Zone 1'!#REF!</f>
        <v>#REF!</v>
      </c>
      <c r="I5" s="14" t="e">
        <f>'Fire Water Sprinkler-Zone 1'!#REF!</f>
        <v>#REF!</v>
      </c>
      <c r="J5" s="4"/>
    </row>
    <row r="6" spans="1:10" ht="16.5" customHeight="1" x14ac:dyDescent="0.25">
      <c r="A6" s="13" t="s">
        <v>197</v>
      </c>
      <c r="B6" s="14">
        <f>'Fire Water Sprinkler - Zone 4'!G49</f>
        <v>0</v>
      </c>
      <c r="C6" s="14">
        <f>'Fire Water Sprinkler - Zone 4'!H49</f>
        <v>0</v>
      </c>
      <c r="D6" s="14">
        <f>'Fire Water Sprinkler - Zone 4'!I49</f>
        <v>0</v>
      </c>
      <c r="E6" s="14" t="e">
        <f>'Fire Water Sprinkler-Zone 1'!#REF!</f>
        <v>#REF!</v>
      </c>
      <c r="F6" s="14" t="e">
        <f>'Fire Water Sprinkler-Zone 1'!#REF!</f>
        <v>#REF!</v>
      </c>
      <c r="G6" s="14" t="e">
        <f>'Fire Water Sprinkler-Zone 1'!#REF!</f>
        <v>#REF!</v>
      </c>
      <c r="H6" s="14" t="e">
        <f>'Fire Water Sprinkler-Zone 1'!#REF!</f>
        <v>#REF!</v>
      </c>
      <c r="I6" s="14" t="e">
        <f>'Fire Water Sprinkler-Zone 1'!#REF!</f>
        <v>#REF!</v>
      </c>
      <c r="J6" s="4"/>
    </row>
    <row r="7" spans="1:10" ht="16.5" customHeight="1" x14ac:dyDescent="0.25">
      <c r="A7" s="15"/>
      <c r="B7" s="15"/>
      <c r="C7" s="15"/>
      <c r="D7" s="16"/>
      <c r="E7"/>
      <c r="F7"/>
      <c r="G7"/>
      <c r="H7"/>
      <c r="I7"/>
    </row>
    <row r="8" spans="1:10" ht="16.5" customHeight="1" x14ac:dyDescent="0.25">
      <c r="A8" s="15"/>
      <c r="B8" s="15"/>
      <c r="C8" s="15"/>
      <c r="D8" s="16"/>
      <c r="E8"/>
      <c r="F8"/>
      <c r="G8"/>
      <c r="H8"/>
      <c r="I8"/>
    </row>
    <row r="9" spans="1:10" s="7" customFormat="1" ht="15" customHeight="1" x14ac:dyDescent="0.25">
      <c r="A9" s="17"/>
      <c r="B9" s="18">
        <f>SUM(B3:B8)</f>
        <v>0</v>
      </c>
      <c r="C9" s="18"/>
      <c r="D9" s="18"/>
      <c r="E9" s="19"/>
      <c r="F9" s="19"/>
      <c r="G9" s="19"/>
      <c r="H9" s="19"/>
      <c r="I9" s="19"/>
      <c r="J9" s="20"/>
    </row>
    <row r="10" spans="1:10" ht="18" customHeight="1" x14ac:dyDescent="0.25">
      <c r="A10" s="5"/>
      <c r="B10" s="5"/>
      <c r="C10" s="5"/>
      <c r="D10" s="6"/>
    </row>
    <row r="11" spans="1:10" ht="15.75" customHeight="1" x14ac:dyDescent="0.25">
      <c r="A11" s="5"/>
      <c r="B11" s="5"/>
      <c r="C11" s="5"/>
      <c r="D11" s="6"/>
    </row>
    <row r="12" spans="1:10" ht="16.5" customHeight="1" x14ac:dyDescent="0.25">
      <c r="A12" s="5"/>
      <c r="B12" s="5"/>
      <c r="C12" s="5"/>
      <c r="D12" s="6"/>
    </row>
    <row r="13" spans="1:10" ht="15.75" customHeight="1" x14ac:dyDescent="0.25">
      <c r="A13" s="5"/>
      <c r="B13" s="5"/>
    </row>
    <row r="14" spans="1:10" ht="15" customHeight="1" x14ac:dyDescent="0.25">
      <c r="A14" s="5"/>
      <c r="B14" s="5"/>
    </row>
    <row r="15" spans="1:10" ht="18.75" customHeight="1" x14ac:dyDescent="0.25">
      <c r="A15" s="5"/>
      <c r="B15" s="5"/>
    </row>
    <row r="16" spans="1:10" ht="18.75" customHeight="1" x14ac:dyDescent="0.25">
      <c r="A16" s="5"/>
      <c r="B16" s="5"/>
    </row>
    <row r="17" spans="1:4" ht="16.5" customHeight="1" x14ac:dyDescent="0.25">
      <c r="A17" s="5"/>
      <c r="B17" s="5"/>
    </row>
    <row r="18" spans="1:4" ht="14.25" customHeight="1" x14ac:dyDescent="0.25">
      <c r="A18" s="5"/>
      <c r="B18" s="5"/>
    </row>
    <row r="19" spans="1:4" ht="16.5" customHeight="1" x14ac:dyDescent="0.25">
      <c r="A19" s="5"/>
      <c r="B19" s="5"/>
    </row>
    <row r="20" spans="1:4" ht="16.5" customHeight="1" x14ac:dyDescent="0.25">
      <c r="A20" s="5"/>
      <c r="B20" s="5"/>
      <c r="C20" s="5"/>
      <c r="D20" s="6"/>
    </row>
    <row r="21" spans="1:4" ht="16.5" customHeight="1" x14ac:dyDescent="0.25">
      <c r="A21" s="5"/>
      <c r="B21" s="5"/>
      <c r="C21" s="5"/>
      <c r="D21" s="6"/>
    </row>
    <row r="22" spans="1:4" ht="15" customHeight="1" x14ac:dyDescent="0.25">
      <c r="A22" s="5"/>
      <c r="B22" s="5"/>
      <c r="C22" s="5"/>
      <c r="D22" s="6"/>
    </row>
    <row r="23" spans="1:4" ht="15.75" customHeight="1" x14ac:dyDescent="0.25">
      <c r="A23" s="5"/>
      <c r="B23" s="5"/>
      <c r="C23" s="5"/>
      <c r="D23" s="6"/>
    </row>
    <row r="24" spans="1:4" ht="13.5" customHeight="1" x14ac:dyDescent="0.25">
      <c r="A24" s="5"/>
      <c r="B24" s="5"/>
      <c r="C24" s="5"/>
      <c r="D24" s="6"/>
    </row>
    <row r="25" spans="1:4" ht="16.5" customHeight="1" x14ac:dyDescent="0.25">
      <c r="A25" s="5"/>
      <c r="B25" s="5"/>
      <c r="C25" s="5"/>
      <c r="D25" s="6"/>
    </row>
    <row r="26" spans="1:4" ht="17.25" customHeight="1" x14ac:dyDescent="0.25">
      <c r="A26" s="5"/>
      <c r="B26" s="5"/>
      <c r="C26" s="5"/>
      <c r="D26" s="6"/>
    </row>
    <row r="27" spans="1:4" ht="14.25" customHeight="1" x14ac:dyDescent="0.25">
      <c r="A27" s="5"/>
      <c r="B27" s="5"/>
      <c r="C27" s="5"/>
      <c r="D27" s="6"/>
    </row>
    <row r="28" spans="1:4" ht="15" customHeight="1" x14ac:dyDescent="0.25">
      <c r="A28" s="5"/>
      <c r="B28" s="5"/>
      <c r="C28" s="5"/>
      <c r="D28" s="6"/>
    </row>
    <row r="29" spans="1:4" ht="18.75" customHeight="1" x14ac:dyDescent="0.25">
      <c r="A29" s="86"/>
      <c r="B29" s="86"/>
      <c r="C29" s="8"/>
      <c r="D29" s="9"/>
    </row>
  </sheetData>
  <sheetProtection algorithmName="SHA-512" hashValue="trm5UUEviPTm/r5VZ7cME8WEzU3QFQKfPy0F/2V/gsUULdmK4DWzpIN+a5XR6rPNtlXksSFRWWQXGTeMH3FVZg==" saltValue="ZcUJT/A+v9Cz3aDEczTZ8Q==" spinCount="100000" sheet="1" objects="1" scenarios="1"/>
  <mergeCells count="2">
    <mergeCell ref="A29:B29"/>
    <mergeCell ref="A1:I1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6F0D5398DB046AA04587770222826" ma:contentTypeVersion="7" ma:contentTypeDescription="Create a new document." ma:contentTypeScope="" ma:versionID="5e2252823bfbe31f704696aedcb9706b">
  <xsd:schema xmlns:xsd="http://www.w3.org/2001/XMLSchema" xmlns:xs="http://www.w3.org/2001/XMLSchema" xmlns:p="http://schemas.microsoft.com/office/2006/metadata/properties" xmlns:ns3="cd696994-0a8d-48d2-98b7-6394768899e6" xmlns:ns4="904dd3a8-dbfd-4dae-8855-a739dd35b29f" targetNamespace="http://schemas.microsoft.com/office/2006/metadata/properties" ma:root="true" ma:fieldsID="0b29eb9fab127cf4a55cdf64a9051815" ns3:_="" ns4:_="">
    <xsd:import namespace="cd696994-0a8d-48d2-98b7-6394768899e6"/>
    <xsd:import namespace="904dd3a8-dbfd-4dae-8855-a739dd35b2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96994-0a8d-48d2-98b7-639476889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dd3a8-dbfd-4dae-8855-a739dd35b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53298F-0809-42D8-B72D-F2CD8ABD8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28CDD4-6334-4D14-AA41-08CAAE7C9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96994-0a8d-48d2-98b7-6394768899e6"/>
    <ds:schemaRef ds:uri="904dd3a8-dbfd-4dae-8855-a739dd35b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6D8F26-2E19-4627-B383-8AE05842C44D}">
  <ds:schemaRefs>
    <ds:schemaRef ds:uri="http://schemas.microsoft.com/office/2006/documentManagement/types"/>
    <ds:schemaRef ds:uri="http://schemas.microsoft.com/office/infopath/2007/PartnerControls"/>
    <ds:schemaRef ds:uri="904dd3a8-dbfd-4dae-8855-a739dd35b29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d696994-0a8d-48d2-98b7-6394768899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Fire Water Sprinkler-Zone 1</vt:lpstr>
      <vt:lpstr>Fire Water Sprinkler - Zone 2</vt:lpstr>
      <vt:lpstr>Fire Water Sprinkler -Zone 3</vt:lpstr>
      <vt:lpstr>Fire Water Sprinkler - Zone 4</vt:lpstr>
      <vt:lpstr>Total Cost</vt:lpstr>
      <vt:lpstr>'Fire Water Sprinkler - Zone 2'!Print_Area</vt:lpstr>
      <vt:lpstr>'Fire Water Sprinkler - Zone 4'!Print_Area</vt:lpstr>
      <vt:lpstr>'Fire Water Sprinkler -Zone 3'!Print_Area</vt:lpstr>
      <vt:lpstr>'Fire Water Sprinkler-Zone 1'!Print_Area</vt:lpstr>
      <vt:lpstr>'Total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STACEY L BROWN</cp:lastModifiedBy>
  <cp:lastPrinted>2021-05-05T06:01:41Z</cp:lastPrinted>
  <dcterms:created xsi:type="dcterms:W3CDTF">2020-09-11T14:59:33Z</dcterms:created>
  <dcterms:modified xsi:type="dcterms:W3CDTF">2024-04-17T20:19:15Z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0x0101008916F0D5398DB046AA04587770222826</vt:lpwstr>
  </property>
</Properties>
</file>